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'Sheet1'!$F$1</definedName>
  </definedNames>
  <calcPr fullCalcOnLoad="1"/>
</workbook>
</file>

<file path=xl/sharedStrings.xml><?xml version="1.0" encoding="utf-8"?>
<sst xmlns="http://schemas.openxmlformats.org/spreadsheetml/2006/main" count="118" uniqueCount="102">
  <si>
    <t>PIELIKUMS Nr. 1</t>
  </si>
  <si>
    <t>IEŅĒMUMI</t>
  </si>
  <si>
    <t>EKK kods</t>
  </si>
  <si>
    <t>Ieņēmumu veids</t>
  </si>
  <si>
    <t>Iedzīvotāju ienākuma nodokļa atlikums par iepriekšējo gadu</t>
  </si>
  <si>
    <t>Nekustamā īpašuma nodoklis par zemi kārtējā saimnieciskajā gadā</t>
  </si>
  <si>
    <t>Nekustamā īpašuma nodokļa par zemi  iepriekšējo gadu parādi</t>
  </si>
  <si>
    <t>Nekustamā īpašuma nodoklis par ēkām kārtēja saimnieciskajā gadā</t>
  </si>
  <si>
    <t>Nekustamā īpašuma nodokļa par ēkām iepriekšējo gadu parādi</t>
  </si>
  <si>
    <t>Kopā nodokļu ieņēmumi</t>
  </si>
  <si>
    <t>Kopā ieņēmumi no uzņēmējdarbības</t>
  </si>
  <si>
    <t>Valsts nodevas par Dzimtsarakstu pakalpojumiem</t>
  </si>
  <si>
    <t>Bāriņtiesas valsts nodeva</t>
  </si>
  <si>
    <t>Pārējās nodevas</t>
  </si>
  <si>
    <t>Nodeva par pašv. oficiālo dok. un kopiju izsniegšanu</t>
  </si>
  <si>
    <t>Kopā valsts un pašvaldības nodevas</t>
  </si>
  <si>
    <t>Pārējie nenodokļu ieņēmumi</t>
  </si>
  <si>
    <t>Kopā ieņēmumi no īpašuma pārdošanas un iznomāšanas</t>
  </si>
  <si>
    <t>Ieņēmumi no vecāku maksas Zilupes mūzikas un mākslu skolā</t>
  </si>
  <si>
    <t>Ieņēmumi par telpu nomu</t>
  </si>
  <si>
    <t>Citi ieņēmumi par maksas pakalpojumiem</t>
  </si>
  <si>
    <t>Pārējie neklasificētie ieņēmumi</t>
  </si>
  <si>
    <t>Kopā maksas pakalpojumi</t>
  </si>
  <si>
    <t>Kopā nenodokļu ieņēmumi un maksas pakalpojumi</t>
  </si>
  <si>
    <t>Ieņēmumi no pašvaldību finanšu izlīdzināšanas fonda</t>
  </si>
  <si>
    <t>Kopā valsts budžeta maksājumi</t>
  </si>
  <si>
    <t>Norēķini ar citām pašvaldībām par izglītības pakalpojumiem</t>
  </si>
  <si>
    <t>Kopā norēķini ar pašvaldībām</t>
  </si>
  <si>
    <t>Kopā transfertu ieņēmumi</t>
  </si>
  <si>
    <t>Kopā ieņēmumi</t>
  </si>
  <si>
    <t>Pacientu iemaksas</t>
  </si>
  <si>
    <t xml:space="preserve">Ieņēmumi par komunālajiem pakalpojumiem </t>
  </si>
  <si>
    <t>Ieņēmumi par zemes nomu</t>
  </si>
  <si>
    <t>4.1.3.1.</t>
  </si>
  <si>
    <t>Nekustamā īpašuma nodoklis par mājokļiem kārtēja saimnieciskajā gadā</t>
  </si>
  <si>
    <t>4.1.3.2.</t>
  </si>
  <si>
    <t>Nekustamā īpašuma nodokļa par mājokļiem iepriekšējo gadu parādi</t>
  </si>
  <si>
    <t>10.1.4.0.</t>
  </si>
  <si>
    <t>Naudas sodi, ko uzliek pašvaldības</t>
  </si>
  <si>
    <t>Dotācija mākslas skolas pedagogiem</t>
  </si>
  <si>
    <t>9.4.5.0.</t>
  </si>
  <si>
    <t>9.4.2.0.</t>
  </si>
  <si>
    <t>9.4.9.0.</t>
  </si>
  <si>
    <t>1.1.1.2.</t>
  </si>
  <si>
    <t>1.1.1.1.</t>
  </si>
  <si>
    <t>4.1.1.1.</t>
  </si>
  <si>
    <t>4.1.1.2.</t>
  </si>
  <si>
    <t>4.1.2.1.</t>
  </si>
  <si>
    <t>4.1.2.2.</t>
  </si>
  <si>
    <t>9.5.1.1.</t>
  </si>
  <si>
    <t>9.5.2.9.</t>
  </si>
  <si>
    <t>9.9.2.0.</t>
  </si>
  <si>
    <t>13.5.0.0.</t>
  </si>
  <si>
    <t>19.2.0.0.</t>
  </si>
  <si>
    <t>18.6.2.0.</t>
  </si>
  <si>
    <t>18.6.4.0.</t>
  </si>
  <si>
    <t>21.4.9.9.</t>
  </si>
  <si>
    <t>21.3.9.9.</t>
  </si>
  <si>
    <t>21.3.9.4.</t>
  </si>
  <si>
    <t>21.3.9.3.</t>
  </si>
  <si>
    <t>21.3.8.4.</t>
  </si>
  <si>
    <t>21.3.8.1.</t>
  </si>
  <si>
    <t>21.3.9.2.</t>
  </si>
  <si>
    <t>21.3.5.9.</t>
  </si>
  <si>
    <t xml:space="preserve">Iedzīvotāju ienākuma nodoklis </t>
  </si>
  <si>
    <t>Mērķdotācija asistentu darba samaksai Labklājības ministrijas finansējums</t>
  </si>
  <si>
    <t>Līdzekļu atlikums uz gada sākumu,EUR</t>
  </si>
  <si>
    <t>Dotācija mācību līdzekļiem</t>
  </si>
  <si>
    <t>Dotācija no NVD ambulatoriem pakalpojumiem</t>
  </si>
  <si>
    <t>Ieņēmumi no pašvaldības īpašuma iznomāšanas</t>
  </si>
  <si>
    <t>8.6.4.0.</t>
  </si>
  <si>
    <t>Procentu ieņēmumi par atlikto maksājumu no nesamaksātās pirkuma maksas daļas</t>
  </si>
  <si>
    <t>Mērķdotācija 1.2.3.4.klases ēdināšanai</t>
  </si>
  <si>
    <t>Pasākumam "Algotie pagaidu sabiedriskie darbi pašvaldībās"</t>
  </si>
  <si>
    <t>NVA pasākumam "Skolēnu nodarbinātība vasaras laikā"</t>
  </si>
  <si>
    <t>Mērķdotācija tautas deju kolektīviem</t>
  </si>
  <si>
    <t xml:space="preserve"> domes sēdes</t>
  </si>
  <si>
    <t>21.3.8.9.</t>
  </si>
  <si>
    <t>Pārējie ieņēmumi par nomu un īri</t>
  </si>
  <si>
    <t xml:space="preserve">Ieņēmumi par biļešu realizāciju </t>
  </si>
  <si>
    <t>18.6.3.0.</t>
  </si>
  <si>
    <t>LAD finansējums projektiem</t>
  </si>
  <si>
    <t>Piezīmes</t>
  </si>
  <si>
    <t>t.sk.soda nauda</t>
  </si>
  <si>
    <t>Mērķdotācija pabalstiem audžuģimenēm Labklājības ministrijas finansējums</t>
  </si>
  <si>
    <t>Mērķdotācija pedagogu algām Zilupes vidusskolā un Zilupes PII</t>
  </si>
  <si>
    <t>Mērķdotācija pasākumam Latvijas skolas soma</t>
  </si>
  <si>
    <t>VARAM dotācija KAC</t>
  </si>
  <si>
    <t>13.2.1.0.</t>
  </si>
  <si>
    <t>Ieņēmumi no zemes,meža īpašuma pārdošanas</t>
  </si>
  <si>
    <t>31.01.2020.g.</t>
  </si>
  <si>
    <t>5.4.1.0.</t>
  </si>
  <si>
    <t>Azartspēļu nodoklis</t>
  </si>
  <si>
    <t>5.1.1.3.</t>
  </si>
  <si>
    <t>Dabas resursu nodoklis</t>
  </si>
  <si>
    <t>13.1.1.0.</t>
  </si>
  <si>
    <t>Ieņēmumi no būvju pārdošanas</t>
  </si>
  <si>
    <t>t.sk.2019.g.atlikums 26320 EUR</t>
  </si>
  <si>
    <t>Autoceļu fonda mērķdotācija</t>
  </si>
  <si>
    <t>Parakstu vākšanas nodrošināšana</t>
  </si>
  <si>
    <t>2020.gada plāns, EUR</t>
  </si>
  <si>
    <r>
      <t>protokols Nr.3, 1.</t>
    </r>
    <r>
      <rPr>
        <b/>
        <sz val="8"/>
        <rFont val="Calibri"/>
        <family val="2"/>
      </rPr>
      <t>§</t>
    </r>
    <r>
      <rPr>
        <b/>
        <sz val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</si>
</sst>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sz val="16"/>
      <name val="Times New Roman"/>
      <family val="1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justify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/>
    </xf>
    <xf numFmtId="0" fontId="8" fillId="0" borderId="11" xfId="0" applyFont="1" applyBorder="1" applyAlignment="1">
      <alignment horizontal="justify"/>
    </xf>
    <xf numFmtId="0" fontId="9" fillId="33" borderId="11" xfId="0" applyFont="1" applyFill="1" applyBorder="1" applyAlignment="1">
      <alignment horizontal="justify" vertical="top" wrapText="1"/>
    </xf>
    <xf numFmtId="0" fontId="9" fillId="33" borderId="11" xfId="0" applyFont="1" applyFill="1" applyBorder="1" applyAlignment="1">
      <alignment horizontal="right" vertical="top" wrapText="1"/>
    </xf>
    <xf numFmtId="0" fontId="5" fillId="33" borderId="11" xfId="0" applyFont="1" applyFill="1" applyBorder="1" applyAlignment="1">
      <alignment horizontal="justify"/>
    </xf>
    <xf numFmtId="0" fontId="7" fillId="33" borderId="11" xfId="0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right" vertical="top" wrapText="1"/>
    </xf>
    <xf numFmtId="0" fontId="1" fillId="0" borderId="11" xfId="0" applyFont="1" applyBorder="1" applyAlignment="1">
      <alignment horizontal="justify" wrapText="1"/>
    </xf>
    <xf numFmtId="0" fontId="1" fillId="0" borderId="11" xfId="0" applyFont="1" applyBorder="1" applyAlignment="1">
      <alignment vertical="top" wrapText="1"/>
    </xf>
    <xf numFmtId="0" fontId="6" fillId="33" borderId="11" xfId="0" applyFont="1" applyFill="1" applyBorder="1" applyAlignment="1">
      <alignment horizontal="right" vertical="top" wrapText="1"/>
    </xf>
    <xf numFmtId="0" fontId="10" fillId="33" borderId="11" xfId="0" applyFont="1" applyFill="1" applyBorder="1" applyAlignment="1">
      <alignment horizontal="justify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3" fontId="9" fillId="33" borderId="11" xfId="0" applyNumberFormat="1" applyFont="1" applyFill="1" applyBorder="1" applyAlignment="1">
      <alignment horizontal="right" vertical="top" wrapText="1"/>
    </xf>
    <xf numFmtId="0" fontId="13" fillId="0" borderId="0" xfId="0" applyFont="1" applyAlignment="1">
      <alignment/>
    </xf>
    <xf numFmtId="0" fontId="1" fillId="0" borderId="13" xfId="0" applyFont="1" applyBorder="1" applyAlignment="1">
      <alignment vertical="top" wrapText="1"/>
    </xf>
    <xf numFmtId="0" fontId="14" fillId="0" borderId="11" xfId="0" applyFont="1" applyBorder="1" applyAlignment="1">
      <alignment horizontal="justify"/>
    </xf>
    <xf numFmtId="0" fontId="1" fillId="0" borderId="14" xfId="0" applyFont="1" applyBorder="1" applyAlignment="1">
      <alignment horizontal="right"/>
    </xf>
    <xf numFmtId="3" fontId="1" fillId="34" borderId="11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right"/>
    </xf>
    <xf numFmtId="0" fontId="7" fillId="34" borderId="11" xfId="0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justify"/>
    </xf>
    <xf numFmtId="0" fontId="5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/>
    </xf>
    <xf numFmtId="3" fontId="6" fillId="34" borderId="0" xfId="0" applyNumberFormat="1" applyFont="1" applyFill="1" applyAlignment="1">
      <alignment horizontal="right"/>
    </xf>
    <xf numFmtId="0" fontId="6" fillId="34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33" borderId="12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view="pageLayout" workbookViewId="0" topLeftCell="A85">
      <selection activeCell="F11" sqref="F11"/>
    </sheetView>
  </sheetViews>
  <sheetFormatPr defaultColWidth="9.140625" defaultRowHeight="12.75"/>
  <cols>
    <col min="3" max="3" width="20.140625" style="0" customWidth="1"/>
    <col min="5" max="5" width="12.28125" style="0" customWidth="1"/>
    <col min="6" max="6" width="11.8515625" style="0" customWidth="1"/>
  </cols>
  <sheetData>
    <row r="1" spans="1:6" ht="12.75">
      <c r="A1" s="1"/>
      <c r="B1" s="40"/>
      <c r="C1" s="40"/>
      <c r="D1" s="2"/>
      <c r="E1" s="6"/>
      <c r="F1" s="24" t="s">
        <v>0</v>
      </c>
    </row>
    <row r="2" spans="1:6" ht="12.75">
      <c r="A2" s="1"/>
      <c r="B2" s="40"/>
      <c r="C2" s="40"/>
      <c r="D2" s="2"/>
      <c r="E2" s="6" t="s">
        <v>90</v>
      </c>
      <c r="F2" s="24" t="s">
        <v>76</v>
      </c>
    </row>
    <row r="3" spans="1:6" ht="12.75">
      <c r="A3" s="1"/>
      <c r="B3" s="40"/>
      <c r="C3" s="40"/>
      <c r="D3" s="2"/>
      <c r="E3" s="6"/>
      <c r="F3" s="24" t="s">
        <v>101</v>
      </c>
    </row>
    <row r="4" spans="1:6" ht="13.5">
      <c r="A4" s="1"/>
      <c r="B4" s="40"/>
      <c r="C4" s="40"/>
      <c r="D4" s="3"/>
      <c r="E4" s="4"/>
      <c r="F4" s="5"/>
    </row>
    <row r="5" spans="1:6" ht="12.75">
      <c r="A5" s="40"/>
      <c r="B5" s="40"/>
      <c r="C5" s="40"/>
      <c r="D5" s="43"/>
      <c r="E5" s="41">
        <v>677732</v>
      </c>
      <c r="F5" s="38"/>
    </row>
    <row r="6" spans="1:6" ht="15.75">
      <c r="A6" s="44" t="s">
        <v>66</v>
      </c>
      <c r="B6" s="44"/>
      <c r="C6" s="44"/>
      <c r="D6" s="43"/>
      <c r="E6" s="42"/>
      <c r="F6" s="38"/>
    </row>
    <row r="7" spans="1:6" ht="21" thickBot="1">
      <c r="A7" s="39"/>
      <c r="B7" s="39"/>
      <c r="C7" s="30" t="s">
        <v>1</v>
      </c>
      <c r="D7" s="6"/>
      <c r="E7" s="4"/>
      <c r="F7" s="5"/>
    </row>
    <row r="8" spans="1:6" ht="26.25" thickBot="1">
      <c r="A8" s="49" t="s">
        <v>2</v>
      </c>
      <c r="B8" s="50"/>
      <c r="C8" s="7" t="s">
        <v>3</v>
      </c>
      <c r="D8" s="7"/>
      <c r="E8" s="8" t="s">
        <v>100</v>
      </c>
      <c r="F8" s="9" t="s">
        <v>82</v>
      </c>
    </row>
    <row r="9" spans="1:6" ht="30.75" customHeight="1" thickBot="1">
      <c r="A9" s="45" t="s">
        <v>43</v>
      </c>
      <c r="B9" s="46"/>
      <c r="C9" s="10" t="s">
        <v>64</v>
      </c>
      <c r="D9" s="11"/>
      <c r="E9" s="34">
        <v>728207</v>
      </c>
      <c r="F9" s="13"/>
    </row>
    <row r="10" spans="1:6" ht="44.25" customHeight="1" thickBot="1">
      <c r="A10" s="45" t="s">
        <v>44</v>
      </c>
      <c r="B10" s="46"/>
      <c r="C10" s="10" t="s">
        <v>4</v>
      </c>
      <c r="D10" s="11"/>
      <c r="E10" s="34">
        <v>14642</v>
      </c>
      <c r="F10" s="13"/>
    </row>
    <row r="11" spans="1:6" ht="42" customHeight="1" thickBot="1">
      <c r="A11" s="45" t="s">
        <v>45</v>
      </c>
      <c r="B11" s="46"/>
      <c r="C11" s="10" t="s">
        <v>5</v>
      </c>
      <c r="D11" s="11"/>
      <c r="E11" s="34">
        <v>110000</v>
      </c>
      <c r="F11" s="13"/>
    </row>
    <row r="12" spans="1:6" ht="42.75" customHeight="1" thickBot="1">
      <c r="A12" s="45" t="s">
        <v>46</v>
      </c>
      <c r="B12" s="46"/>
      <c r="C12" s="10" t="s">
        <v>6</v>
      </c>
      <c r="D12" s="11"/>
      <c r="E12" s="34">
        <v>8000</v>
      </c>
      <c r="F12" s="13" t="s">
        <v>83</v>
      </c>
    </row>
    <row r="13" spans="1:6" ht="41.25" customHeight="1" thickBot="1">
      <c r="A13" s="45" t="s">
        <v>47</v>
      </c>
      <c r="B13" s="46"/>
      <c r="C13" s="10" t="s">
        <v>7</v>
      </c>
      <c r="D13" s="11"/>
      <c r="E13" s="34">
        <v>7000</v>
      </c>
      <c r="F13" s="13"/>
    </row>
    <row r="14" spans="1:6" ht="39.75" customHeight="1" thickBot="1">
      <c r="A14" s="45" t="s">
        <v>48</v>
      </c>
      <c r="B14" s="46"/>
      <c r="C14" s="10" t="s">
        <v>8</v>
      </c>
      <c r="D14" s="11"/>
      <c r="E14" s="35">
        <v>1000</v>
      </c>
      <c r="F14" s="13" t="s">
        <v>83</v>
      </c>
    </row>
    <row r="15" spans="1:6" ht="29.25" customHeight="1" thickBot="1">
      <c r="A15" s="25"/>
      <c r="B15" s="26" t="s">
        <v>33</v>
      </c>
      <c r="C15" s="10" t="s">
        <v>34</v>
      </c>
      <c r="D15" s="11"/>
      <c r="E15" s="34">
        <v>6000</v>
      </c>
      <c r="F15" s="13"/>
    </row>
    <row r="16" spans="1:6" ht="29.25" customHeight="1" thickBot="1">
      <c r="A16" s="25"/>
      <c r="B16" s="26" t="s">
        <v>35</v>
      </c>
      <c r="C16" s="10" t="s">
        <v>36</v>
      </c>
      <c r="D16" s="11"/>
      <c r="E16" s="35">
        <v>500</v>
      </c>
      <c r="F16" s="13"/>
    </row>
    <row r="17" spans="1:6" ht="29.25" customHeight="1" thickBot="1">
      <c r="A17" s="25"/>
      <c r="B17" s="26" t="s">
        <v>93</v>
      </c>
      <c r="C17" s="10" t="s">
        <v>94</v>
      </c>
      <c r="D17" s="11"/>
      <c r="E17" s="35">
        <v>5000</v>
      </c>
      <c r="F17" s="13"/>
    </row>
    <row r="18" spans="1:6" ht="40.5" customHeight="1" thickBot="1">
      <c r="A18" s="25"/>
      <c r="B18" s="26" t="s">
        <v>91</v>
      </c>
      <c r="C18" s="10" t="s">
        <v>92</v>
      </c>
      <c r="D18" s="11"/>
      <c r="E18" s="35">
        <v>20820</v>
      </c>
      <c r="F18" s="13"/>
    </row>
    <row r="19" spans="1:6" ht="14.25" customHeight="1" thickBot="1">
      <c r="A19" s="47"/>
      <c r="B19" s="48"/>
      <c r="C19" s="14" t="s">
        <v>9</v>
      </c>
      <c r="D19" s="15"/>
      <c r="E19" s="29">
        <f>SUM(E9:E18)</f>
        <v>901169</v>
      </c>
      <c r="F19" s="15"/>
    </row>
    <row r="20" spans="1:6" ht="51.75" customHeight="1" thickBot="1">
      <c r="A20" s="45" t="s">
        <v>70</v>
      </c>
      <c r="B20" s="46"/>
      <c r="C20" s="10" t="s">
        <v>71</v>
      </c>
      <c r="D20" s="11"/>
      <c r="E20" s="35">
        <v>680</v>
      </c>
      <c r="F20" s="13"/>
    </row>
    <row r="21" spans="1:6" ht="25.5" customHeight="1" thickBot="1">
      <c r="A21" s="47"/>
      <c r="B21" s="48"/>
      <c r="C21" s="17" t="s">
        <v>10</v>
      </c>
      <c r="D21" s="18"/>
      <c r="E21" s="18">
        <f>SUM(E20:E20)</f>
        <v>680</v>
      </c>
      <c r="F21" s="18"/>
    </row>
    <row r="22" spans="1:6" ht="39" customHeight="1" thickBot="1">
      <c r="A22" s="45" t="s">
        <v>40</v>
      </c>
      <c r="B22" s="46"/>
      <c r="C22" s="10" t="s">
        <v>11</v>
      </c>
      <c r="D22" s="11"/>
      <c r="E22" s="35">
        <v>100</v>
      </c>
      <c r="F22" s="13"/>
    </row>
    <row r="23" spans="1:6" ht="39" customHeight="1" thickBot="1">
      <c r="A23" s="45" t="s">
        <v>41</v>
      </c>
      <c r="B23" s="46"/>
      <c r="C23" s="10" t="s">
        <v>12</v>
      </c>
      <c r="D23" s="11"/>
      <c r="E23" s="34">
        <v>2200</v>
      </c>
      <c r="F23" s="13"/>
    </row>
    <row r="24" spans="1:6" ht="18.75" customHeight="1" thickBot="1">
      <c r="A24" s="45" t="s">
        <v>42</v>
      </c>
      <c r="B24" s="46"/>
      <c r="C24" s="10" t="s">
        <v>13</v>
      </c>
      <c r="D24" s="11"/>
      <c r="E24" s="35">
        <v>400</v>
      </c>
      <c r="F24" s="13"/>
    </row>
    <row r="25" spans="1:6" ht="40.5" customHeight="1" thickBot="1">
      <c r="A25" s="45" t="s">
        <v>49</v>
      </c>
      <c r="B25" s="46"/>
      <c r="C25" s="10" t="s">
        <v>14</v>
      </c>
      <c r="D25" s="11"/>
      <c r="E25" s="35">
        <v>500</v>
      </c>
      <c r="F25" s="13"/>
    </row>
    <row r="26" spans="1:6" ht="27.75" customHeight="1" thickBot="1">
      <c r="A26" s="45" t="s">
        <v>50</v>
      </c>
      <c r="B26" s="46"/>
      <c r="C26" s="10" t="s">
        <v>13</v>
      </c>
      <c r="D26" s="11"/>
      <c r="E26" s="12">
        <v>0</v>
      </c>
      <c r="F26" s="13"/>
    </row>
    <row r="27" spans="1:6" ht="27" customHeight="1" thickBot="1">
      <c r="A27" s="45" t="s">
        <v>51</v>
      </c>
      <c r="B27" s="46"/>
      <c r="C27" s="10" t="s">
        <v>13</v>
      </c>
      <c r="D27" s="11"/>
      <c r="E27" s="12">
        <v>0</v>
      </c>
      <c r="F27" s="13"/>
    </row>
    <row r="28" spans="1:6" ht="24.75" customHeight="1" thickBot="1">
      <c r="A28" s="47"/>
      <c r="B28" s="48"/>
      <c r="C28" s="17" t="s">
        <v>15</v>
      </c>
      <c r="D28" s="18"/>
      <c r="E28" s="18">
        <f>SUM(E22:E27)</f>
        <v>3200</v>
      </c>
      <c r="F28" s="18"/>
    </row>
    <row r="29" spans="1:6" ht="27" customHeight="1" thickBot="1">
      <c r="A29" s="27"/>
      <c r="B29" s="28" t="s">
        <v>37</v>
      </c>
      <c r="C29" s="17" t="s">
        <v>38</v>
      </c>
      <c r="D29" s="18"/>
      <c r="E29" s="36">
        <v>200</v>
      </c>
      <c r="F29" s="18"/>
    </row>
    <row r="30" spans="1:6" ht="26.25" thickBot="1">
      <c r="A30" s="47"/>
      <c r="B30" s="48"/>
      <c r="C30" s="17" t="s">
        <v>16</v>
      </c>
      <c r="D30" s="18"/>
      <c r="E30" s="18">
        <v>0</v>
      </c>
      <c r="F30" s="18"/>
    </row>
    <row r="31" spans="1:6" ht="26.25" thickBot="1">
      <c r="A31" s="45" t="s">
        <v>95</v>
      </c>
      <c r="B31" s="46"/>
      <c r="C31" s="10" t="s">
        <v>96</v>
      </c>
      <c r="D31" s="11"/>
      <c r="E31" s="35">
        <v>550</v>
      </c>
      <c r="F31" s="13"/>
    </row>
    <row r="32" spans="1:6" ht="26.25" thickBot="1">
      <c r="A32" s="45" t="s">
        <v>88</v>
      </c>
      <c r="B32" s="46"/>
      <c r="C32" s="10" t="s">
        <v>89</v>
      </c>
      <c r="D32" s="11"/>
      <c r="E32" s="35">
        <v>24806</v>
      </c>
      <c r="F32" s="13"/>
    </row>
    <row r="33" spans="1:6" ht="25.5" customHeight="1" thickBot="1">
      <c r="A33" s="45" t="s">
        <v>52</v>
      </c>
      <c r="B33" s="46"/>
      <c r="C33" s="10" t="s">
        <v>69</v>
      </c>
      <c r="D33" s="11"/>
      <c r="E33" s="35">
        <v>210</v>
      </c>
      <c r="F33" s="13"/>
    </row>
    <row r="34" spans="1:6" ht="39" thickBot="1">
      <c r="A34" s="47"/>
      <c r="B34" s="48"/>
      <c r="C34" s="17" t="s">
        <v>17</v>
      </c>
      <c r="D34" s="18"/>
      <c r="E34" s="18">
        <f>SUM(E31:E33)</f>
        <v>25566</v>
      </c>
      <c r="F34" s="18"/>
    </row>
    <row r="35" spans="1:6" ht="39" thickBot="1">
      <c r="A35" s="45" t="s">
        <v>63</v>
      </c>
      <c r="B35" s="46"/>
      <c r="C35" s="19" t="s">
        <v>18</v>
      </c>
      <c r="D35" s="11"/>
      <c r="E35" s="35">
        <v>4900</v>
      </c>
      <c r="F35" s="13"/>
    </row>
    <row r="36" spans="1:6" ht="13.5" thickBot="1">
      <c r="A36" s="45" t="s">
        <v>62</v>
      </c>
      <c r="B36" s="46"/>
      <c r="C36" s="10" t="s">
        <v>30</v>
      </c>
      <c r="D36" s="11"/>
      <c r="E36" s="35">
        <v>50</v>
      </c>
      <c r="F36" s="13"/>
    </row>
    <row r="37" spans="1:6" ht="18" customHeight="1" thickBot="1">
      <c r="A37" s="45" t="s">
        <v>61</v>
      </c>
      <c r="B37" s="46"/>
      <c r="C37" s="10" t="s">
        <v>19</v>
      </c>
      <c r="D37" s="11"/>
      <c r="E37" s="35">
        <v>10000</v>
      </c>
      <c r="F37" s="13"/>
    </row>
    <row r="38" spans="1:6" ht="26.25" thickBot="1">
      <c r="A38" s="25"/>
      <c r="B38" s="26" t="s">
        <v>77</v>
      </c>
      <c r="C38" s="10" t="s">
        <v>78</v>
      </c>
      <c r="D38" s="11"/>
      <c r="E38" s="35">
        <v>200</v>
      </c>
      <c r="F38" s="13"/>
    </row>
    <row r="39" spans="1:6" ht="26.25" thickBot="1">
      <c r="A39" s="25"/>
      <c r="B39" s="26" t="s">
        <v>60</v>
      </c>
      <c r="C39" s="10" t="s">
        <v>32</v>
      </c>
      <c r="D39" s="11"/>
      <c r="E39" s="35">
        <v>5000</v>
      </c>
      <c r="F39" s="13"/>
    </row>
    <row r="40" spans="1:6" ht="26.25" thickBot="1">
      <c r="A40" s="45" t="s">
        <v>59</v>
      </c>
      <c r="B40" s="46"/>
      <c r="C40" s="10" t="s">
        <v>79</v>
      </c>
      <c r="D40" s="11"/>
      <c r="E40" s="35">
        <v>1200</v>
      </c>
      <c r="F40" s="13"/>
    </row>
    <row r="41" spans="1:6" ht="39" thickBot="1">
      <c r="A41" s="45" t="s">
        <v>58</v>
      </c>
      <c r="B41" s="46"/>
      <c r="C41" s="10" t="s">
        <v>31</v>
      </c>
      <c r="D41" s="11"/>
      <c r="E41" s="35">
        <v>1000</v>
      </c>
      <c r="F41" s="13"/>
    </row>
    <row r="42" spans="1:6" ht="32.25" customHeight="1" thickBot="1">
      <c r="A42" s="45" t="s">
        <v>57</v>
      </c>
      <c r="B42" s="46"/>
      <c r="C42" s="10" t="s">
        <v>20</v>
      </c>
      <c r="D42" s="11"/>
      <c r="E42" s="35">
        <v>0</v>
      </c>
      <c r="F42" s="13"/>
    </row>
    <row r="43" spans="1:6" ht="31.5" customHeight="1" thickBot="1">
      <c r="A43" s="45" t="s">
        <v>56</v>
      </c>
      <c r="B43" s="46"/>
      <c r="C43" s="10" t="s">
        <v>21</v>
      </c>
      <c r="D43" s="11"/>
      <c r="E43" s="35">
        <v>500</v>
      </c>
      <c r="F43" s="13"/>
    </row>
    <row r="44" spans="1:6" ht="28.5" customHeight="1" thickBot="1">
      <c r="A44" s="51"/>
      <c r="B44" s="52"/>
      <c r="C44" s="17" t="s">
        <v>22</v>
      </c>
      <c r="D44" s="18"/>
      <c r="E44" s="18">
        <f>SUM(E35:E43)</f>
        <v>22850</v>
      </c>
      <c r="F44" s="18"/>
    </row>
    <row r="45" spans="1:6" ht="49.5" customHeight="1" thickBot="1">
      <c r="A45" s="47"/>
      <c r="B45" s="48"/>
      <c r="C45" s="14" t="s">
        <v>23</v>
      </c>
      <c r="D45" s="15"/>
      <c r="E45" s="15">
        <f>SUM(E21+E28+E29+E34+E44)</f>
        <v>52496</v>
      </c>
      <c r="F45" s="16"/>
    </row>
    <row r="46" spans="1:6" ht="39" thickBot="1">
      <c r="A46" s="45" t="s">
        <v>54</v>
      </c>
      <c r="B46" s="46"/>
      <c r="C46" s="20" t="s">
        <v>73</v>
      </c>
      <c r="D46" s="11"/>
      <c r="E46" s="35">
        <v>92530</v>
      </c>
      <c r="F46" s="13"/>
    </row>
    <row r="47" spans="1:6" ht="38.25" customHeight="1" thickBot="1">
      <c r="A47" s="25"/>
      <c r="B47" s="26" t="s">
        <v>54</v>
      </c>
      <c r="C47" s="20" t="s">
        <v>74</v>
      </c>
      <c r="D47" s="11"/>
      <c r="E47" s="35">
        <v>6400</v>
      </c>
      <c r="F47" s="13"/>
    </row>
    <row r="48" spans="1:6" ht="26.25" thickBot="1">
      <c r="A48" s="25"/>
      <c r="B48" s="26" t="s">
        <v>54</v>
      </c>
      <c r="C48" s="20" t="s">
        <v>67</v>
      </c>
      <c r="D48" s="11"/>
      <c r="E48" s="35">
        <v>5515</v>
      </c>
      <c r="F48" s="13"/>
    </row>
    <row r="49" spans="1:6" ht="26.25" thickBot="1">
      <c r="A49" s="45" t="s">
        <v>54</v>
      </c>
      <c r="B49" s="46"/>
      <c r="C49" s="10" t="s">
        <v>39</v>
      </c>
      <c r="D49" s="11"/>
      <c r="E49" s="35">
        <v>72309</v>
      </c>
      <c r="F49" s="13"/>
    </row>
    <row r="50" spans="1:6" ht="26.25" thickBot="1">
      <c r="A50" s="45" t="s">
        <v>54</v>
      </c>
      <c r="B50" s="46"/>
      <c r="C50" s="10" t="s">
        <v>72</v>
      </c>
      <c r="D50" s="11"/>
      <c r="E50" s="35">
        <v>9000</v>
      </c>
      <c r="F50" s="13"/>
    </row>
    <row r="51" spans="1:6" ht="39" thickBot="1">
      <c r="A51" s="45" t="s">
        <v>54</v>
      </c>
      <c r="B51" s="46"/>
      <c r="C51" s="10" t="s">
        <v>86</v>
      </c>
      <c r="D51" s="11"/>
      <c r="E51" s="35">
        <v>3556</v>
      </c>
      <c r="F51" s="13"/>
    </row>
    <row r="52" spans="1:6" ht="54" customHeight="1" thickBot="1">
      <c r="A52" s="45" t="s">
        <v>54</v>
      </c>
      <c r="B52" s="46"/>
      <c r="C52" s="10" t="s">
        <v>65</v>
      </c>
      <c r="D52" s="11"/>
      <c r="E52" s="35">
        <v>75000</v>
      </c>
      <c r="F52" s="13"/>
    </row>
    <row r="53" spans="1:6" ht="50.25" customHeight="1" thickBot="1">
      <c r="A53" s="25"/>
      <c r="B53" s="26" t="s">
        <v>54</v>
      </c>
      <c r="C53" s="10" t="s">
        <v>84</v>
      </c>
      <c r="D53" s="11"/>
      <c r="E53" s="35">
        <v>3815</v>
      </c>
      <c r="F53" s="13"/>
    </row>
    <row r="54" spans="1:6" ht="26.25" thickBot="1">
      <c r="A54" s="25"/>
      <c r="B54" s="26" t="s">
        <v>54</v>
      </c>
      <c r="C54" s="20" t="s">
        <v>75</v>
      </c>
      <c r="D54" s="11"/>
      <c r="E54" s="35">
        <v>1588</v>
      </c>
      <c r="F54" s="13"/>
    </row>
    <row r="55" spans="1:6" ht="13.5" thickBot="1">
      <c r="A55" s="25"/>
      <c r="B55" s="26" t="s">
        <v>54</v>
      </c>
      <c r="C55" s="20" t="s">
        <v>87</v>
      </c>
      <c r="D55" s="11"/>
      <c r="E55" s="35">
        <v>6900</v>
      </c>
      <c r="F55" s="13"/>
    </row>
    <row r="56" spans="1:6" ht="39" thickBot="1">
      <c r="A56" s="25"/>
      <c r="B56" s="26" t="s">
        <v>54</v>
      </c>
      <c r="C56" s="20" t="s">
        <v>68</v>
      </c>
      <c r="D56" s="11"/>
      <c r="E56" s="35">
        <v>8348</v>
      </c>
      <c r="F56" s="13"/>
    </row>
    <row r="57" spans="1:6" ht="26.25" thickBot="1">
      <c r="A57" s="25"/>
      <c r="B57" s="26" t="s">
        <v>54</v>
      </c>
      <c r="C57" s="20" t="s">
        <v>98</v>
      </c>
      <c r="D57" s="11"/>
      <c r="E57" s="35">
        <v>146004</v>
      </c>
      <c r="F57" s="13"/>
    </row>
    <row r="58" spans="1:6" ht="42" customHeight="1" thickBot="1">
      <c r="A58" s="45" t="s">
        <v>54</v>
      </c>
      <c r="B58" s="46"/>
      <c r="C58" s="20" t="s">
        <v>85</v>
      </c>
      <c r="D58" s="11"/>
      <c r="E58" s="35">
        <v>323192</v>
      </c>
      <c r="F58" s="13"/>
    </row>
    <row r="59" spans="1:6" ht="26.25" thickBot="1">
      <c r="A59" s="25"/>
      <c r="B59" s="25" t="s">
        <v>80</v>
      </c>
      <c r="C59" s="31" t="s">
        <v>81</v>
      </c>
      <c r="D59" s="11"/>
      <c r="E59" s="35">
        <v>86000</v>
      </c>
      <c r="F59" s="13"/>
    </row>
    <row r="60" spans="1:6" ht="26.25" thickBot="1">
      <c r="A60" s="25"/>
      <c r="B60" s="33" t="s">
        <v>54</v>
      </c>
      <c r="C60" s="20" t="s">
        <v>99</v>
      </c>
      <c r="D60" s="11"/>
      <c r="E60" s="35">
        <v>2389</v>
      </c>
      <c r="F60" s="13"/>
    </row>
    <row r="61" spans="1:6" ht="39" thickBot="1">
      <c r="A61" s="45" t="s">
        <v>55</v>
      </c>
      <c r="B61" s="46"/>
      <c r="C61" s="20" t="s">
        <v>24</v>
      </c>
      <c r="D61" s="11"/>
      <c r="E61" s="35">
        <v>1247078</v>
      </c>
      <c r="F61" s="32" t="s">
        <v>97</v>
      </c>
    </row>
    <row r="62" spans="1:6" ht="26.25" thickBot="1">
      <c r="A62" s="47"/>
      <c r="B62" s="48"/>
      <c r="C62" s="17" t="s">
        <v>25</v>
      </c>
      <c r="D62" s="18"/>
      <c r="E62" s="18">
        <f>SUM(E46:E61)</f>
        <v>2089624</v>
      </c>
      <c r="F62" s="16"/>
    </row>
    <row r="63" spans="1:6" ht="39.75" customHeight="1" thickBot="1">
      <c r="A63" s="45" t="s">
        <v>53</v>
      </c>
      <c r="B63" s="46"/>
      <c r="C63" s="10" t="s">
        <v>26</v>
      </c>
      <c r="D63" s="11"/>
      <c r="E63" s="35">
        <v>90000</v>
      </c>
      <c r="F63" s="37"/>
    </row>
    <row r="64" spans="1:6" ht="26.25" thickBot="1">
      <c r="A64" s="47"/>
      <c r="B64" s="48"/>
      <c r="C64" s="17" t="s">
        <v>27</v>
      </c>
      <c r="D64" s="18"/>
      <c r="E64" s="18">
        <f>SUM(E63)</f>
        <v>90000</v>
      </c>
      <c r="F64" s="16"/>
    </row>
    <row r="65" spans="1:6" ht="29.25" customHeight="1" thickBot="1">
      <c r="A65" s="47"/>
      <c r="B65" s="48"/>
      <c r="C65" s="14" t="s">
        <v>28</v>
      </c>
      <c r="D65" s="15"/>
      <c r="E65" s="15">
        <f>SUM(E62+E64)</f>
        <v>2179624</v>
      </c>
      <c r="F65" s="16"/>
    </row>
    <row r="66" spans="1:6" ht="19.5" thickBot="1">
      <c r="A66" s="47"/>
      <c r="B66" s="48"/>
      <c r="C66" s="22" t="s">
        <v>29</v>
      </c>
      <c r="D66" s="21"/>
      <c r="E66" s="21">
        <f>SUM(E19+E45+E65)</f>
        <v>3133289</v>
      </c>
      <c r="F66" s="16"/>
    </row>
    <row r="68" spans="5:6" ht="12.75">
      <c r="E68" s="23"/>
      <c r="F68" s="23"/>
    </row>
    <row r="69" spans="1:6" ht="12.75">
      <c r="A69" s="23"/>
      <c r="B69" s="23"/>
      <c r="E69" s="23"/>
      <c r="F69" s="23"/>
    </row>
    <row r="70" spans="5:6" ht="12.75">
      <c r="E70" s="23"/>
      <c r="F70" s="23"/>
    </row>
  </sheetData>
  <sheetProtection/>
  <mergeCells count="53">
    <mergeCell ref="A32:B32"/>
    <mergeCell ref="A33:B33"/>
    <mergeCell ref="A52:B52"/>
    <mergeCell ref="A58:B58"/>
    <mergeCell ref="A61:B61"/>
    <mergeCell ref="A42:B42"/>
    <mergeCell ref="A43:B43"/>
    <mergeCell ref="A44:B44"/>
    <mergeCell ref="A49:B49"/>
    <mergeCell ref="A50:B50"/>
    <mergeCell ref="A34:B34"/>
    <mergeCell ref="A66:B66"/>
    <mergeCell ref="A62:B62"/>
    <mergeCell ref="A63:B63"/>
    <mergeCell ref="A64:B64"/>
    <mergeCell ref="A65:B65"/>
    <mergeCell ref="A51:B51"/>
    <mergeCell ref="A46:B46"/>
    <mergeCell ref="A35:B35"/>
    <mergeCell ref="A36:B36"/>
    <mergeCell ref="A37:B37"/>
    <mergeCell ref="A40:B40"/>
    <mergeCell ref="A41:B41"/>
    <mergeCell ref="A45:B45"/>
    <mergeCell ref="A28:B28"/>
    <mergeCell ref="A23:B23"/>
    <mergeCell ref="A24:B24"/>
    <mergeCell ref="A25:B25"/>
    <mergeCell ref="A26:B26"/>
    <mergeCell ref="A30:B30"/>
    <mergeCell ref="A27:B27"/>
    <mergeCell ref="A13:B13"/>
    <mergeCell ref="A19:B19"/>
    <mergeCell ref="A8:B8"/>
    <mergeCell ref="A9:B9"/>
    <mergeCell ref="A10:B10"/>
    <mergeCell ref="A11:B11"/>
    <mergeCell ref="A31:B31"/>
    <mergeCell ref="B1:C1"/>
    <mergeCell ref="B2:C2"/>
    <mergeCell ref="B3:C3"/>
    <mergeCell ref="B4:C4"/>
    <mergeCell ref="A20:B20"/>
    <mergeCell ref="A21:B21"/>
    <mergeCell ref="A22:B22"/>
    <mergeCell ref="A12:B12"/>
    <mergeCell ref="A14:B14"/>
    <mergeCell ref="F5:F6"/>
    <mergeCell ref="A7:B7"/>
    <mergeCell ref="A5:C5"/>
    <mergeCell ref="E5:E6"/>
    <mergeCell ref="D5:D6"/>
    <mergeCell ref="A6:C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User</cp:lastModifiedBy>
  <cp:lastPrinted>2019-02-06T13:12:20Z</cp:lastPrinted>
  <dcterms:created xsi:type="dcterms:W3CDTF">2010-02-13T20:53:23Z</dcterms:created>
  <dcterms:modified xsi:type="dcterms:W3CDTF">2020-02-11T09:16:18Z</dcterms:modified>
  <cp:category/>
  <cp:version/>
  <cp:contentType/>
  <cp:contentStatus/>
</cp:coreProperties>
</file>