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filterPrivacy="1" hidePivotFieldList="1" defaultThemeVersion="124226"/>
  <xr:revisionPtr revIDLastSave="0" documentId="8_{232E6FBA-F5CD-4043-9B6F-C2AD7D9659FA}" xr6:coauthVersionLast="47" xr6:coauthVersionMax="47" xr10:uidLastSave="{00000000-0000-0000-0000-000000000000}"/>
  <bookViews>
    <workbookView xWindow="-120" yWindow="-120" windowWidth="29040" windowHeight="15720" tabRatio="705" xr2:uid="{00000000-000D-0000-FFFF-FFFF00000000}"/>
  </bookViews>
  <sheets>
    <sheet name="3.pielikums" sheetId="1" r:id="rId1"/>
    <sheet name="izd_1m3_2023" sheetId="13" r:id="rId2"/>
    <sheet name="salīdzinājums" sheetId="14" r:id="rId3"/>
  </sheets>
  <calcPr calcId="181029"/>
</workbook>
</file>

<file path=xl/calcChain.xml><?xml version="1.0" encoding="utf-8"?>
<calcChain xmlns="http://schemas.openxmlformats.org/spreadsheetml/2006/main">
  <c r="AQ69" i="1" l="1"/>
  <c r="AQ64" i="13"/>
  <c r="AO64" i="13"/>
  <c r="AM64" i="13"/>
  <c r="AK64" i="13"/>
  <c r="AI64" i="13"/>
  <c r="AG64" i="13"/>
  <c r="AE64" i="13"/>
  <c r="AC64" i="13"/>
  <c r="AA64" i="13"/>
  <c r="Y64" i="13"/>
  <c r="W64" i="13"/>
  <c r="U64" i="13"/>
  <c r="S64" i="13"/>
  <c r="Q64" i="13"/>
  <c r="O64" i="13"/>
  <c r="M64" i="13"/>
  <c r="K64" i="13"/>
  <c r="I64" i="13"/>
  <c r="G64" i="13"/>
  <c r="E64" i="13"/>
  <c r="C64" i="13"/>
  <c r="H62" i="13"/>
  <c r="G62" i="13"/>
  <c r="D62" i="13"/>
  <c r="C62" i="13"/>
  <c r="AO69" i="1"/>
  <c r="AM69" i="1"/>
  <c r="AK69" i="1"/>
  <c r="AI69" i="1"/>
  <c r="AG69" i="1"/>
  <c r="AE69" i="1"/>
  <c r="AC69" i="1"/>
  <c r="AA69" i="1"/>
  <c r="Y69" i="1"/>
  <c r="W69" i="1"/>
  <c r="U69" i="1"/>
  <c r="S69" i="1"/>
  <c r="Q69" i="1"/>
  <c r="O69" i="1"/>
  <c r="M69" i="1"/>
  <c r="K69" i="1"/>
  <c r="I69" i="1"/>
  <c r="G69" i="1"/>
  <c r="E69" i="1"/>
  <c r="C69" i="1"/>
</calcChain>
</file>

<file path=xl/sharedStrings.xml><?xml version="1.0" encoding="utf-8"?>
<sst xmlns="http://schemas.openxmlformats.org/spreadsheetml/2006/main" count="602" uniqueCount="118">
  <si>
    <t>Malnavas pagasts</t>
  </si>
  <si>
    <t>Mežvidu pagasts</t>
  </si>
  <si>
    <t>Mērdzenes pagasts</t>
  </si>
  <si>
    <t>Goliševas pagasts</t>
  </si>
  <si>
    <t>Posteņi</t>
  </si>
  <si>
    <t>Personāla izmaksas</t>
  </si>
  <si>
    <t>Pārējās administrācijas izmaksas, kas nav iekļautas citur</t>
  </si>
  <si>
    <t>Darba samaksa</t>
  </si>
  <si>
    <t>Ūdensapgādes pakalpojumu tarifs</t>
  </si>
  <si>
    <t>x</t>
  </si>
  <si>
    <t>Blontu pagasts</t>
  </si>
  <si>
    <t>Pamatlīdzekļu uzturēšanas un remontu izmaksas</t>
  </si>
  <si>
    <t>1.</t>
  </si>
  <si>
    <t>Pamatlīdzekļu nolietojums un nemateriālo ieguldījumu vērtības norakstījums</t>
  </si>
  <si>
    <t>1.1.</t>
  </si>
  <si>
    <t>Pamatlīdzekļu nolietojums</t>
  </si>
  <si>
    <t>1.1.1.</t>
  </si>
  <si>
    <t>t.sk. ēkas, būves</t>
  </si>
  <si>
    <t>1.1.2.</t>
  </si>
  <si>
    <t>iekārtas, mehānismi</t>
  </si>
  <si>
    <t>1.1.3.</t>
  </si>
  <si>
    <t>pārējie</t>
  </si>
  <si>
    <t>1.2.</t>
  </si>
  <si>
    <t>Nemateriālo ieguldījumu vērtības norakstījums</t>
  </si>
  <si>
    <t>Ekspluatācijas izmaksas (2.+3.+4.)</t>
  </si>
  <si>
    <t>2.</t>
  </si>
  <si>
    <t>2.1.</t>
  </si>
  <si>
    <t>2.2.</t>
  </si>
  <si>
    <t>Sociālās apdrošināšanas izmaksas</t>
  </si>
  <si>
    <t>3.</t>
  </si>
  <si>
    <t>4.</t>
  </si>
  <si>
    <t>Pārējās saimnieciskās darbības izmaksas</t>
  </si>
  <si>
    <t>4.1.</t>
  </si>
  <si>
    <t>Iepirktā ūdens izmaksas, ja pakalpojumu nodrošināšanai Komersants iepērk ūdeni no cita komersanta</t>
  </si>
  <si>
    <t>4.2.</t>
  </si>
  <si>
    <t>Attīrīšanai novadīto notekūdeņu izmaksas, ja Komersants novada savāktos notekūdeņus cita komersanta centralizētajā kanalizācijas sistēmā</t>
  </si>
  <si>
    <t>4.3.</t>
  </si>
  <si>
    <t>4.4.</t>
  </si>
  <si>
    <t xml:space="preserve">Materiālu izmaksas  </t>
  </si>
  <si>
    <t>4.5.</t>
  </si>
  <si>
    <t>Elektroenerģijas, kurināmā, siltumenerģijas, gāzes izmaksas</t>
  </si>
  <si>
    <t>4.6.</t>
  </si>
  <si>
    <t>Apsardzes izmaksas</t>
  </si>
  <si>
    <t>4.7.</t>
  </si>
  <si>
    <t>Transportlīdzekļu uzturēšanas izmaksas</t>
  </si>
  <si>
    <t>4.8.</t>
  </si>
  <si>
    <t>Nekustamā īpašuma nomas izmaksas</t>
  </si>
  <si>
    <t>4.9.</t>
  </si>
  <si>
    <t>Apdrošināšanas izmaksas</t>
  </si>
  <si>
    <t>4.10.</t>
  </si>
  <si>
    <t>Sakaru pakalpojumu izmaksas</t>
  </si>
  <si>
    <t>4.11.</t>
  </si>
  <si>
    <t>Kancelejas preču iegādes izmaksas</t>
  </si>
  <si>
    <t>4.12.</t>
  </si>
  <si>
    <t>Personāla apmācību izmaksas</t>
  </si>
  <si>
    <t>4.13.</t>
  </si>
  <si>
    <t>Juridisko pakalpojumu izmaksas</t>
  </si>
  <si>
    <t>4.14.</t>
  </si>
  <si>
    <t>Vides stāvokļa kontroles izmaksas</t>
  </si>
  <si>
    <t>4.15.</t>
  </si>
  <si>
    <t>Dienesta komandējumu izmaksas</t>
  </si>
  <si>
    <t>4.15.1</t>
  </si>
  <si>
    <t>Ūdens un notekūdeņu uzskaites mēraparātu iegādes un verifikācijas izmaksas</t>
  </si>
  <si>
    <t>4.15.2</t>
  </si>
  <si>
    <t>Dūņu utilizācijas izmaksas</t>
  </si>
  <si>
    <t>4.16.</t>
  </si>
  <si>
    <t>Pārējās izmaksas</t>
  </si>
  <si>
    <t>4.17.</t>
  </si>
  <si>
    <t>Nodevu maksājumi</t>
  </si>
  <si>
    <t>5.</t>
  </si>
  <si>
    <t>Ūdens zudumu un tehnoloģiskā patēriņa izmaksas</t>
  </si>
  <si>
    <t>6.</t>
  </si>
  <si>
    <t>Nodokļu maksājumi</t>
  </si>
  <si>
    <t>7.</t>
  </si>
  <si>
    <t xml:space="preserve">Kredīta procentu maksājumi un pamatsummas atmaksa </t>
  </si>
  <si>
    <t>8.</t>
  </si>
  <si>
    <t>Ieņēmumi saskaņā ar metodikas 13. un 78. punktu</t>
  </si>
  <si>
    <t>Izmaksas kopā EUR (1+2+3+4+5+6+7-8)</t>
  </si>
  <si>
    <t>9.</t>
  </si>
  <si>
    <t>Apgrozījuma rentabilitāte, %</t>
  </si>
  <si>
    <t>9.1</t>
  </si>
  <si>
    <t>Neparedzētās izmaksas saskaņā ar metodikas 17.1 punktu</t>
  </si>
  <si>
    <t>Pilnās izmaksas (ar rentabilitāti) EUR</t>
  </si>
  <si>
    <t>10.</t>
  </si>
  <si>
    <t>Kopējais centralizētajā ūdensapgādes inženiertīklā padotā ūdens apjoms m3</t>
  </si>
  <si>
    <t>11.</t>
  </si>
  <si>
    <t>Lietotājiem piegādātā ūdens apjoms m3</t>
  </si>
  <si>
    <t>12.</t>
  </si>
  <si>
    <t>No lietotājiem savākto notekūdeņu apjoms  m3</t>
  </si>
  <si>
    <t xml:space="preserve">Kanalizācijas pakalpojumu tarifs </t>
  </si>
  <si>
    <t>Ūdenssaimniecības pakalpojumu tarifs</t>
  </si>
  <si>
    <t>ūdensapgādes pakalpojumi</t>
  </si>
  <si>
    <t>kanalizācijas pakalpojumi</t>
  </si>
  <si>
    <t>Ciblas pagasts</t>
  </si>
  <si>
    <t>Cirmas pagasts</t>
  </si>
  <si>
    <t>Istras pagasts</t>
  </si>
  <si>
    <t>Lauderu pagasts</t>
  </si>
  <si>
    <r>
      <t>EUR/m</t>
    </r>
    <r>
      <rPr>
        <b/>
        <vertAlign val="superscript"/>
        <sz val="10"/>
        <color theme="1"/>
        <rFont val="Times New Roman"/>
        <family val="1"/>
        <charset val="186"/>
      </rPr>
      <t>3</t>
    </r>
  </si>
  <si>
    <t>Līdumnieku pagasts</t>
  </si>
  <si>
    <t>Ņukšu pagasts</t>
  </si>
  <si>
    <t>Pasienes pagasts</t>
  </si>
  <si>
    <t>Pildas pagasts</t>
  </si>
  <si>
    <t>Salnavas pagasts</t>
  </si>
  <si>
    <t>Zvirgzdenes pagasts</t>
  </si>
  <si>
    <t>Briģu pagasts</t>
  </si>
  <si>
    <t>Isnaudas pagasts</t>
  </si>
  <si>
    <t>Pureņu pagasts</t>
  </si>
  <si>
    <t>Pušmucovas pagasts</t>
  </si>
  <si>
    <t>Nirzas pagasts</t>
  </si>
  <si>
    <t>Rundēnu pagasts</t>
  </si>
  <si>
    <t>Ludzas novada pašvaldības pagastu ūdenssaimniecības pakalpojumu tarifa projekta aprēķins uz 1m3 2023g.</t>
  </si>
  <si>
    <t>3.pielikums</t>
  </si>
  <si>
    <t>pagasti</t>
  </si>
  <si>
    <t>izcenojums</t>
  </si>
  <si>
    <t>Ludzas novada pašvaldības pagastu ūdenssaimniecības pakalpojumu plānotais tarifa aprēķins 2023g.</t>
  </si>
  <si>
    <t>Ludzas novada pašvaldības domes</t>
  </si>
  <si>
    <t>2023.gada 27.aprīļa</t>
  </si>
  <si>
    <t>sēdes lēmumu Nr.317 (protokols Nr.4, 27.§)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</si>
</sst>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.0000\ _€_-;\-* #,##0.0000\ _€_-;_-* &quot;-&quot;??\ _€_-;_-@_-"/>
  </numFmts>
  <fonts count="18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186"/>
    </font>
    <font>
      <b/>
      <i/>
      <sz val="11"/>
      <color rgb="FF000000"/>
      <name val="Times New Roman"/>
      <family val="1"/>
      <charset val="186"/>
    </font>
    <font>
      <b/>
      <i/>
      <sz val="10"/>
      <color rgb="FF000000"/>
      <name val="Times New Roman"/>
      <family val="1"/>
      <charset val="186"/>
    </font>
    <font>
      <b/>
      <sz val="14"/>
      <color rgb="FF000000"/>
      <name val="Times New Roman"/>
      <family val="1"/>
      <charset val="186"/>
    </font>
    <font>
      <b/>
      <sz val="10"/>
      <color rgb="FF000000"/>
      <name val="Times New Roman"/>
      <family val="1"/>
      <charset val="186"/>
    </font>
    <font>
      <b/>
      <sz val="12"/>
      <color rgb="FF000000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b/>
      <vertAlign val="superscript"/>
      <sz val="10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b/>
      <sz val="16"/>
      <color theme="1"/>
      <name val="Times New Roman"/>
      <family val="1"/>
      <charset val="186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Times New Roman"/>
      <family val="1"/>
      <charset val="186"/>
    </font>
    <font>
      <b/>
      <i/>
      <sz val="12"/>
      <color rgb="FF000000"/>
      <name val="Times New Roman"/>
      <family val="1"/>
      <charset val="186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medium">
        <color auto="1"/>
      </left>
      <right/>
      <top/>
      <bottom style="thin">
        <color rgb="FF000000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thin">
        <color rgb="FF000000"/>
      </top>
      <bottom style="medium">
        <color auto="1"/>
      </bottom>
      <diagonal/>
    </border>
    <border>
      <left style="medium">
        <color auto="1"/>
      </left>
      <right/>
      <top style="thin">
        <color rgb="FF000000"/>
      </top>
      <bottom style="medium">
        <color auto="1"/>
      </bottom>
      <diagonal/>
    </border>
    <border>
      <left/>
      <right style="medium">
        <color auto="1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auto="1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auto="1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rgb="FF000000"/>
      </bottom>
      <diagonal/>
    </border>
    <border>
      <left/>
      <right style="medium">
        <color auto="1"/>
      </right>
      <top style="medium">
        <color auto="1"/>
      </top>
      <bottom style="thin">
        <color rgb="FF000000"/>
      </bottom>
      <diagonal/>
    </border>
  </borders>
  <cellStyleXfs count="4">
    <xf numFmtId="0" fontId="0" fillId="0" borderId="0"/>
    <xf numFmtId="9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17" fillId="0" borderId="0"/>
  </cellStyleXfs>
  <cellXfs count="121">
    <xf numFmtId="0" fontId="0" fillId="0" borderId="0" xfId="0"/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1" fontId="11" fillId="0" borderId="36" xfId="3" applyNumberFormat="1" applyFont="1" applyBorder="1" applyAlignment="1">
      <alignment horizontal="center"/>
    </xf>
    <xf numFmtId="1" fontId="11" fillId="0" borderId="35" xfId="3" applyNumberFormat="1" applyFont="1" applyBorder="1" applyAlignment="1">
      <alignment horizontal="center"/>
    </xf>
    <xf numFmtId="1" fontId="11" fillId="0" borderId="12" xfId="3" applyNumberFormat="1" applyFont="1" applyBorder="1" applyAlignment="1">
      <alignment horizontal="center"/>
    </xf>
    <xf numFmtId="1" fontId="11" fillId="0" borderId="13" xfId="3" applyNumberFormat="1" applyFont="1" applyBorder="1" applyAlignment="1">
      <alignment horizontal="center"/>
    </xf>
    <xf numFmtId="1" fontId="11" fillId="0" borderId="9" xfId="3" applyNumberFormat="1" applyFont="1" applyBorder="1" applyAlignment="1">
      <alignment horizontal="center"/>
    </xf>
    <xf numFmtId="1" fontId="11" fillId="0" borderId="10" xfId="3" applyNumberFormat="1" applyFont="1" applyBorder="1" applyAlignment="1">
      <alignment horizontal="center"/>
    </xf>
    <xf numFmtId="4" fontId="1" fillId="0" borderId="11" xfId="0" applyNumberFormat="1" applyFont="1" applyBorder="1" applyAlignment="1">
      <alignment horizontal="center" wrapText="1"/>
    </xf>
    <xf numFmtId="4" fontId="6" fillId="0" borderId="5" xfId="0" applyNumberFormat="1" applyFont="1" applyBorder="1" applyAlignment="1">
      <alignment horizontal="center" wrapText="1"/>
    </xf>
    <xf numFmtId="4" fontId="6" fillId="0" borderId="6" xfId="0" applyNumberFormat="1" applyFont="1" applyBorder="1" applyAlignment="1">
      <alignment horizontal="center" wrapText="1"/>
    </xf>
    <xf numFmtId="4" fontId="1" fillId="0" borderId="7" xfId="0" applyNumberFormat="1" applyFont="1" applyBorder="1" applyAlignment="1">
      <alignment horizontal="center" wrapText="1"/>
    </xf>
    <xf numFmtId="4" fontId="1" fillId="0" borderId="8" xfId="0" applyNumberFormat="1" applyFont="1" applyBorder="1" applyAlignment="1">
      <alignment horizontal="center" wrapText="1"/>
    </xf>
    <xf numFmtId="4" fontId="6" fillId="0" borderId="11" xfId="0" applyNumberFormat="1" applyFont="1" applyBorder="1" applyAlignment="1">
      <alignment horizont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9" fillId="0" borderId="0" xfId="0" applyFont="1"/>
    <xf numFmtId="0" fontId="9" fillId="0" borderId="0" xfId="0" applyFont="1" applyAlignment="1">
      <alignment wrapText="1"/>
    </xf>
    <xf numFmtId="0" fontId="10" fillId="0" borderId="0" xfId="0" applyFont="1"/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left"/>
    </xf>
    <xf numFmtId="0" fontId="2" fillId="0" borderId="19" xfId="0" applyFont="1" applyBorder="1" applyAlignment="1">
      <alignment horizontal="left" wrapText="1"/>
    </xf>
    <xf numFmtId="3" fontId="3" fillId="0" borderId="20" xfId="0" applyNumberFormat="1" applyFont="1" applyBorder="1" applyAlignment="1">
      <alignment horizontal="center"/>
    </xf>
    <xf numFmtId="3" fontId="3" fillId="0" borderId="21" xfId="0" applyNumberFormat="1" applyFont="1" applyBorder="1" applyAlignment="1">
      <alignment horizontal="center"/>
    </xf>
    <xf numFmtId="3" fontId="3" fillId="0" borderId="22" xfId="0" applyNumberFormat="1" applyFont="1" applyBorder="1" applyAlignment="1">
      <alignment horizontal="center"/>
    </xf>
    <xf numFmtId="3" fontId="3" fillId="0" borderId="19" xfId="0" applyNumberFormat="1" applyFont="1" applyBorder="1" applyAlignment="1">
      <alignment horizontal="center"/>
    </xf>
    <xf numFmtId="0" fontId="3" fillId="0" borderId="19" xfId="0" applyFont="1" applyBorder="1" applyAlignment="1">
      <alignment wrapText="1"/>
    </xf>
    <xf numFmtId="0" fontId="1" fillId="0" borderId="19" xfId="0" applyFont="1" applyBorder="1" applyAlignment="1">
      <alignment wrapText="1"/>
    </xf>
    <xf numFmtId="0" fontId="1" fillId="0" borderId="23" xfId="0" applyFont="1" applyBorder="1" applyAlignment="1">
      <alignment horizontal="left"/>
    </xf>
    <xf numFmtId="0" fontId="3" fillId="0" borderId="0" xfId="0" applyFont="1" applyAlignment="1">
      <alignment wrapText="1"/>
    </xf>
    <xf numFmtId="3" fontId="3" fillId="0" borderId="24" xfId="0" applyNumberFormat="1" applyFont="1" applyBorder="1" applyAlignment="1">
      <alignment horizontal="center"/>
    </xf>
    <xf numFmtId="3" fontId="3" fillId="0" borderId="25" xfId="0" applyNumberFormat="1" applyFont="1" applyBorder="1" applyAlignment="1">
      <alignment horizontal="center"/>
    </xf>
    <xf numFmtId="3" fontId="3" fillId="0" borderId="0" xfId="0" applyNumberFormat="1" applyFont="1" applyAlignment="1">
      <alignment horizontal="center"/>
    </xf>
    <xf numFmtId="0" fontId="6" fillId="0" borderId="19" xfId="0" applyFont="1" applyBorder="1" applyAlignment="1">
      <alignment horizontal="left" wrapText="1"/>
    </xf>
    <xf numFmtId="0" fontId="1" fillId="0" borderId="0" xfId="0" applyFont="1" applyAlignment="1">
      <alignment wrapText="1"/>
    </xf>
    <xf numFmtId="3" fontId="1" fillId="0" borderId="24" xfId="0" applyNumberFormat="1" applyFont="1" applyBorder="1"/>
    <xf numFmtId="3" fontId="1" fillId="0" borderId="25" xfId="0" applyNumberFormat="1" applyFont="1" applyBorder="1"/>
    <xf numFmtId="3" fontId="1" fillId="0" borderId="0" xfId="0" applyNumberFormat="1" applyFont="1"/>
    <xf numFmtId="3" fontId="1" fillId="0" borderId="24" xfId="0" applyNumberFormat="1" applyFont="1" applyBorder="1" applyAlignment="1">
      <alignment horizontal="center"/>
    </xf>
    <xf numFmtId="3" fontId="1" fillId="0" borderId="25" xfId="0" applyNumberFormat="1" applyFont="1" applyBorder="1" applyAlignment="1">
      <alignment horizontal="center"/>
    </xf>
    <xf numFmtId="3" fontId="1" fillId="0" borderId="0" xfId="0" applyNumberFormat="1" applyFont="1" applyAlignment="1">
      <alignment horizontal="center"/>
    </xf>
    <xf numFmtId="49" fontId="1" fillId="0" borderId="18" xfId="0" applyNumberFormat="1" applyFont="1" applyBorder="1" applyAlignment="1">
      <alignment horizontal="left"/>
    </xf>
    <xf numFmtId="3" fontId="1" fillId="0" borderId="20" xfId="0" applyNumberFormat="1" applyFont="1" applyBorder="1" applyAlignment="1">
      <alignment horizontal="center"/>
    </xf>
    <xf numFmtId="3" fontId="1" fillId="0" borderId="21" xfId="0" applyNumberFormat="1" applyFont="1" applyBorder="1" applyAlignment="1">
      <alignment horizontal="center"/>
    </xf>
    <xf numFmtId="3" fontId="1" fillId="0" borderId="22" xfId="0" applyNumberFormat="1" applyFont="1" applyBorder="1" applyAlignment="1">
      <alignment horizontal="center"/>
    </xf>
    <xf numFmtId="3" fontId="1" fillId="0" borderId="19" xfId="0" applyNumberFormat="1" applyFont="1" applyBorder="1" applyAlignment="1">
      <alignment horizontal="center"/>
    </xf>
    <xf numFmtId="0" fontId="2" fillId="0" borderId="19" xfId="0" applyFont="1" applyBorder="1" applyAlignment="1">
      <alignment horizontal="left" vertical="center" wrapText="1"/>
    </xf>
    <xf numFmtId="3" fontId="3" fillId="0" borderId="8" xfId="0" applyNumberFormat="1" applyFont="1" applyBorder="1" applyAlignment="1">
      <alignment horizontal="center"/>
    </xf>
    <xf numFmtId="3" fontId="3" fillId="0" borderId="11" xfId="0" applyNumberFormat="1" applyFont="1" applyBorder="1" applyAlignment="1">
      <alignment horizontal="center"/>
    </xf>
    <xf numFmtId="3" fontId="4" fillId="0" borderId="20" xfId="0" applyNumberFormat="1" applyFont="1" applyBorder="1" applyAlignment="1">
      <alignment horizontal="center"/>
    </xf>
    <xf numFmtId="3" fontId="4" fillId="0" borderId="21" xfId="0" applyNumberFormat="1" applyFont="1" applyBorder="1" applyAlignment="1">
      <alignment horizontal="center"/>
    </xf>
    <xf numFmtId="3" fontId="4" fillId="0" borderId="22" xfId="0" applyNumberFormat="1" applyFont="1" applyBorder="1" applyAlignment="1">
      <alignment horizontal="center"/>
    </xf>
    <xf numFmtId="3" fontId="4" fillId="0" borderId="19" xfId="0" applyNumberFormat="1" applyFont="1" applyBorder="1" applyAlignment="1">
      <alignment horizontal="center"/>
    </xf>
    <xf numFmtId="0" fontId="1" fillId="0" borderId="19" xfId="0" applyFont="1" applyBorder="1" applyAlignment="1">
      <alignment horizontal="left" wrapText="1"/>
    </xf>
    <xf numFmtId="2" fontId="1" fillId="0" borderId="24" xfId="0" applyNumberFormat="1" applyFont="1" applyBorder="1" applyAlignment="1">
      <alignment horizontal="center"/>
    </xf>
    <xf numFmtId="2" fontId="1" fillId="0" borderId="25" xfId="0" applyNumberFormat="1" applyFont="1" applyBorder="1" applyAlignment="1">
      <alignment horizontal="center"/>
    </xf>
    <xf numFmtId="2" fontId="1" fillId="0" borderId="0" xfId="0" applyNumberFormat="1" applyFont="1" applyAlignment="1">
      <alignment horizontal="center"/>
    </xf>
    <xf numFmtId="4" fontId="1" fillId="0" borderId="20" xfId="0" applyNumberFormat="1" applyFont="1" applyBorder="1" applyAlignment="1">
      <alignment horizontal="center" wrapText="1"/>
    </xf>
    <xf numFmtId="4" fontId="1" fillId="0" borderId="21" xfId="0" applyNumberFormat="1" applyFont="1" applyBorder="1" applyAlignment="1">
      <alignment horizontal="center" wrapText="1"/>
    </xf>
    <xf numFmtId="4" fontId="1" fillId="0" borderId="22" xfId="0" applyNumberFormat="1" applyFont="1" applyBorder="1" applyAlignment="1">
      <alignment horizontal="center" wrapText="1"/>
    </xf>
    <xf numFmtId="4" fontId="1" fillId="0" borderId="19" xfId="0" applyNumberFormat="1" applyFont="1" applyBorder="1" applyAlignment="1">
      <alignment horizontal="center" wrapText="1"/>
    </xf>
    <xf numFmtId="0" fontId="7" fillId="0" borderId="0" xfId="0" applyFont="1" applyAlignment="1">
      <alignment horizontal="right" wrapText="1"/>
    </xf>
    <xf numFmtId="2" fontId="5" fillId="0" borderId="20" xfId="0" applyNumberFormat="1" applyFont="1" applyBorder="1" applyAlignment="1">
      <alignment horizontal="center"/>
    </xf>
    <xf numFmtId="2" fontId="5" fillId="0" borderId="21" xfId="0" applyNumberFormat="1" applyFont="1" applyBorder="1" applyAlignment="1">
      <alignment horizontal="center"/>
    </xf>
    <xf numFmtId="2" fontId="5" fillId="0" borderId="22" xfId="0" applyNumberFormat="1" applyFont="1" applyBorder="1" applyAlignment="1">
      <alignment horizontal="center"/>
    </xf>
    <xf numFmtId="2" fontId="5" fillId="0" borderId="19" xfId="0" applyNumberFormat="1" applyFont="1" applyBorder="1" applyAlignment="1">
      <alignment horizontal="center"/>
    </xf>
    <xf numFmtId="3" fontId="3" fillId="0" borderId="18" xfId="0" applyNumberFormat="1" applyFont="1" applyBorder="1" applyAlignment="1">
      <alignment horizontal="center"/>
    </xf>
    <xf numFmtId="3" fontId="1" fillId="0" borderId="18" xfId="0" applyNumberFormat="1" applyFont="1" applyBorder="1" applyAlignment="1">
      <alignment horizontal="center"/>
    </xf>
    <xf numFmtId="2" fontId="5" fillId="0" borderId="18" xfId="0" applyNumberFormat="1" applyFont="1" applyBorder="1" applyAlignment="1">
      <alignment horizontal="center"/>
    </xf>
    <xf numFmtId="1" fontId="12" fillId="0" borderId="0" xfId="0" applyNumberFormat="1" applyFont="1" applyAlignment="1">
      <alignment horizontal="left"/>
    </xf>
    <xf numFmtId="3" fontId="4" fillId="0" borderId="18" xfId="0" applyNumberFormat="1" applyFont="1" applyBorder="1" applyAlignment="1">
      <alignment horizontal="center"/>
    </xf>
    <xf numFmtId="4" fontId="1" fillId="0" borderId="0" xfId="0" applyNumberFormat="1" applyFont="1"/>
    <xf numFmtId="9" fontId="9" fillId="0" borderId="0" xfId="1" applyFont="1"/>
    <xf numFmtId="43" fontId="9" fillId="0" borderId="0" xfId="2" applyFont="1"/>
    <xf numFmtId="164" fontId="9" fillId="0" borderId="0" xfId="0" applyNumberFormat="1" applyFont="1"/>
    <xf numFmtId="4" fontId="3" fillId="0" borderId="20" xfId="0" applyNumberFormat="1" applyFont="1" applyBorder="1" applyAlignment="1">
      <alignment horizontal="center"/>
    </xf>
    <xf numFmtId="4" fontId="3" fillId="0" borderId="21" xfId="0" applyNumberFormat="1" applyFont="1" applyBorder="1" applyAlignment="1">
      <alignment horizontal="center"/>
    </xf>
    <xf numFmtId="4" fontId="3" fillId="0" borderId="24" xfId="0" applyNumberFormat="1" applyFont="1" applyBorder="1" applyAlignment="1">
      <alignment horizontal="center"/>
    </xf>
    <xf numFmtId="4" fontId="3" fillId="0" borderId="25" xfId="0" applyNumberFormat="1" applyFont="1" applyBorder="1" applyAlignment="1">
      <alignment horizontal="center"/>
    </xf>
    <xf numFmtId="4" fontId="1" fillId="0" borderId="24" xfId="0" applyNumberFormat="1" applyFont="1" applyBorder="1"/>
    <xf numFmtId="4" fontId="1" fillId="0" borderId="25" xfId="0" applyNumberFormat="1" applyFont="1" applyBorder="1"/>
    <xf numFmtId="4" fontId="1" fillId="0" borderId="24" xfId="0" applyNumberFormat="1" applyFont="1" applyBorder="1" applyAlignment="1">
      <alignment horizontal="center"/>
    </xf>
    <xf numFmtId="4" fontId="1" fillId="0" borderId="25" xfId="0" applyNumberFormat="1" applyFont="1" applyBorder="1" applyAlignment="1">
      <alignment horizontal="center"/>
    </xf>
    <xf numFmtId="4" fontId="1" fillId="0" borderId="20" xfId="0" applyNumberFormat="1" applyFont="1" applyBorder="1" applyAlignment="1">
      <alignment horizontal="center"/>
    </xf>
    <xf numFmtId="4" fontId="1" fillId="0" borderId="21" xfId="0" applyNumberFormat="1" applyFont="1" applyBorder="1" applyAlignment="1">
      <alignment horizontal="center"/>
    </xf>
    <xf numFmtId="4" fontId="3" fillId="0" borderId="8" xfId="0" applyNumberFormat="1" applyFont="1" applyBorder="1" applyAlignment="1">
      <alignment horizontal="center"/>
    </xf>
    <xf numFmtId="4" fontId="4" fillId="0" borderId="20" xfId="0" applyNumberFormat="1" applyFont="1" applyBorder="1" applyAlignment="1">
      <alignment horizontal="center"/>
    </xf>
    <xf numFmtId="4" fontId="4" fillId="0" borderId="21" xfId="0" applyNumberFormat="1" applyFont="1" applyBorder="1" applyAlignment="1">
      <alignment horizontal="center"/>
    </xf>
    <xf numFmtId="4" fontId="3" fillId="0" borderId="22" xfId="0" applyNumberFormat="1" applyFont="1" applyBorder="1" applyAlignment="1">
      <alignment horizontal="center"/>
    </xf>
    <xf numFmtId="4" fontId="3" fillId="0" borderId="19" xfId="0" applyNumberFormat="1" applyFont="1" applyBorder="1" applyAlignment="1">
      <alignment horizontal="center"/>
    </xf>
    <xf numFmtId="4" fontId="3" fillId="0" borderId="0" xfId="0" applyNumberFormat="1" applyFont="1" applyAlignment="1">
      <alignment horizontal="center"/>
    </xf>
    <xf numFmtId="4" fontId="1" fillId="0" borderId="0" xfId="0" applyNumberFormat="1" applyFont="1" applyAlignment="1">
      <alignment horizontal="center"/>
    </xf>
    <xf numFmtId="4" fontId="1" fillId="0" borderId="22" xfId="0" applyNumberFormat="1" applyFont="1" applyBorder="1" applyAlignment="1">
      <alignment horizontal="center"/>
    </xf>
    <xf numFmtId="4" fontId="1" fillId="0" borderId="19" xfId="0" applyNumberFormat="1" applyFont="1" applyBorder="1" applyAlignment="1">
      <alignment horizontal="center"/>
    </xf>
    <xf numFmtId="4" fontId="3" fillId="0" borderId="11" xfId="0" applyNumberFormat="1" applyFont="1" applyBorder="1" applyAlignment="1">
      <alignment horizontal="center"/>
    </xf>
    <xf numFmtId="4" fontId="4" fillId="0" borderId="22" xfId="0" applyNumberFormat="1" applyFont="1" applyBorder="1" applyAlignment="1">
      <alignment horizontal="center"/>
    </xf>
    <xf numFmtId="4" fontId="4" fillId="0" borderId="19" xfId="0" applyNumberFormat="1" applyFont="1" applyBorder="1" applyAlignment="1">
      <alignment horizontal="center"/>
    </xf>
    <xf numFmtId="4" fontId="3" fillId="0" borderId="18" xfId="0" applyNumberFormat="1" applyFont="1" applyBorder="1" applyAlignment="1">
      <alignment horizontal="center"/>
    </xf>
    <xf numFmtId="4" fontId="1" fillId="0" borderId="18" xfId="0" applyNumberFormat="1" applyFont="1" applyBorder="1" applyAlignment="1">
      <alignment horizontal="center"/>
    </xf>
    <xf numFmtId="4" fontId="4" fillId="0" borderId="18" xfId="0" applyNumberFormat="1" applyFont="1" applyBorder="1" applyAlignment="1">
      <alignment horizontal="center"/>
    </xf>
    <xf numFmtId="0" fontId="9" fillId="0" borderId="0" xfId="0" applyFont="1" applyAlignment="1">
      <alignment horizontal="right"/>
    </xf>
    <xf numFmtId="0" fontId="14" fillId="0" borderId="26" xfId="0" applyFont="1" applyBorder="1"/>
    <xf numFmtId="0" fontId="6" fillId="0" borderId="27" xfId="0" applyFont="1" applyBorder="1" applyAlignment="1">
      <alignment horizontal="left" wrapText="1"/>
    </xf>
    <xf numFmtId="0" fontId="1" fillId="0" borderId="27" xfId="0" applyFont="1" applyBorder="1" applyAlignment="1">
      <alignment horizontal="left" wrapText="1"/>
    </xf>
    <xf numFmtId="0" fontId="14" fillId="0" borderId="28" xfId="0" applyFont="1" applyBorder="1"/>
    <xf numFmtId="1" fontId="11" fillId="0" borderId="29" xfId="3" applyNumberFormat="1" applyFont="1" applyBorder="1"/>
    <xf numFmtId="3" fontId="6" fillId="0" borderId="30" xfId="0" applyNumberFormat="1" applyFont="1" applyBorder="1" applyAlignment="1">
      <alignment horizontal="center"/>
    </xf>
    <xf numFmtId="3" fontId="16" fillId="0" borderId="30" xfId="0" applyNumberFormat="1" applyFont="1" applyBorder="1" applyAlignment="1">
      <alignment horizontal="center"/>
    </xf>
    <xf numFmtId="2" fontId="6" fillId="0" borderId="31" xfId="0" applyNumberFormat="1" applyFont="1" applyBorder="1" applyAlignment="1">
      <alignment horizontal="center"/>
    </xf>
    <xf numFmtId="1" fontId="11" fillId="0" borderId="32" xfId="3" applyNumberFormat="1" applyFont="1" applyBorder="1"/>
    <xf numFmtId="3" fontId="6" fillId="0" borderId="33" xfId="0" applyNumberFormat="1" applyFont="1" applyBorder="1" applyAlignment="1">
      <alignment horizontal="center"/>
    </xf>
    <xf numFmtId="3" fontId="16" fillId="0" borderId="33" xfId="0" applyNumberFormat="1" applyFont="1" applyBorder="1" applyAlignment="1">
      <alignment horizontal="center"/>
    </xf>
    <xf numFmtId="2" fontId="6" fillId="0" borderId="34" xfId="0" applyNumberFormat="1" applyFont="1" applyBorder="1" applyAlignment="1">
      <alignment horizontal="center"/>
    </xf>
    <xf numFmtId="0" fontId="13" fillId="0" borderId="26" xfId="0" applyFont="1" applyBorder="1"/>
    <xf numFmtId="0" fontId="13" fillId="0" borderId="28" xfId="0" applyFont="1" applyBorder="1"/>
    <xf numFmtId="1" fontId="15" fillId="0" borderId="29" xfId="3" applyNumberFormat="1" applyFont="1" applyBorder="1"/>
    <xf numFmtId="1" fontId="15" fillId="0" borderId="32" xfId="3" applyNumberFormat="1" applyFont="1" applyBorder="1"/>
  </cellXfs>
  <cellStyles count="4">
    <cellStyle name="Comma" xfId="2" builtinId="3"/>
    <cellStyle name="Normal" xfId="0" builtinId="0"/>
    <cellStyle name="Normal 2" xfId="3" xr:uid="{00000000-0005-0000-0000-000006000000}"/>
    <cellStyle name="Percent" xfId="1" builtinId="5"/>
  </cellStyles>
  <dxfs count="18">
    <dxf>
      <font>
        <strike val="0"/>
        <u val="none"/>
        <sz val="12"/>
        <color rgb="FF000000"/>
        <name val="Times New Roman"/>
      </font>
      <fill>
        <patternFill patternType="none"/>
      </fill>
      <border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font>
        <b/>
        <i/>
        <strike val="0"/>
        <u val="none"/>
        <sz val="12"/>
        <color rgb="FF000000"/>
        <name val="Times New Roman"/>
      </font>
      <numFmt numFmtId="3" formatCode="#,##0"/>
      <fill>
        <patternFill patternType="none"/>
      </fill>
      <alignment horizontal="center" vertical="bottom" textRotation="0" wrapText="0" shrinkToFit="0" readingOrder="0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u val="none"/>
        <sz val="12"/>
        <color rgb="FF000000"/>
        <name val="Times New Roman"/>
      </font>
      <numFmt numFmtId="3" formatCode="#,##0"/>
      <fill>
        <patternFill patternType="none"/>
      </fill>
      <alignment horizontal="center" vertical="bottom" textRotation="0" wrapText="0" shrinkToFit="0" readingOrder="0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u val="none"/>
        <sz val="12"/>
        <color auto="1"/>
        <name val="Times New Roman"/>
      </font>
      <numFmt numFmtId="1" formatCode="0"/>
      <fill>
        <patternFill patternType="none">
          <fgColor theme="4" tint="0.79992065187536243"/>
        </patternFill>
      </fill>
      <alignment horizontal="general" vertical="bottom" textRotation="0" wrapText="0" shrinkToFit="0" readingOrder="0"/>
      <border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top style="thin">
          <color auto="1"/>
        </top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none"/>
      </fill>
    </dxf>
    <dxf>
      <border>
        <bottom style="thin">
          <color auto="1"/>
        </bottom>
      </border>
    </dxf>
    <dxf>
      <fill>
        <patternFill patternType="none"/>
      </fill>
      <border>
        <left style="thin">
          <color auto="1"/>
        </left>
        <right style="thin">
          <color auto="1"/>
        </right>
        <top/>
        <bottom/>
      </border>
    </dxf>
    <dxf>
      <font>
        <b/>
        <i val="0"/>
        <strike val="0"/>
        <u val="none"/>
        <sz val="12"/>
        <color rgb="FF000000"/>
        <name val="Times New Roman"/>
      </font>
      <numFmt numFmtId="2" formatCode="0.00"/>
      <fill>
        <patternFill patternType="none"/>
      </fill>
      <alignment horizontal="center" vertical="bottom" textRotation="0" wrapText="0" shrinkToFit="0" readingOrder="0"/>
      <border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font>
        <b/>
        <i/>
        <strike val="0"/>
        <u val="none"/>
        <sz val="12"/>
        <color rgb="FF000000"/>
        <name val="Times New Roman"/>
      </font>
      <numFmt numFmtId="3" formatCode="#,##0"/>
      <fill>
        <patternFill patternType="none"/>
      </fill>
      <alignment horizontal="center" vertical="bottom" textRotation="0" wrapText="0" shrinkToFit="0" readingOrder="0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u val="none"/>
        <sz val="12"/>
        <color rgb="FF000000"/>
        <name val="Times New Roman"/>
      </font>
      <numFmt numFmtId="3" formatCode="#,##0"/>
      <fill>
        <patternFill patternType="none"/>
      </fill>
      <alignment horizontal="center" vertical="bottom" textRotation="0" wrapText="0" shrinkToFit="0" readingOrder="0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u val="none"/>
        <sz val="12"/>
        <color theme="1"/>
        <name val="Times New Roman"/>
      </font>
      <numFmt numFmtId="1" formatCode="0"/>
      <fill>
        <patternFill patternType="none"/>
      </fill>
      <alignment horizontal="general" vertical="bottom" textRotation="0" wrapText="0" shrinkToFit="0" readingOrder="0"/>
      <border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top style="thin">
          <color auto="1"/>
        </top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none"/>
      </fill>
    </dxf>
    <dxf>
      <border>
        <bottom style="thin">
          <color auto="1"/>
        </bottom>
      </border>
    </dxf>
    <dxf>
      <fill>
        <patternFill patternType="none"/>
      </fill>
      <border>
        <left style="thin">
          <color auto="1"/>
        </left>
        <right style="thin">
          <color auto="1"/>
        </right>
        <top/>
        <bottom/>
      </border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9525"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lang="en-US" sz="1600" b="1" i="0" u="non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v-LV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salīdzinājums!$C$4</c:f>
              <c:strCache>
                <c:ptCount val="1"/>
                <c:pt idx="0">
                  <c:v>Lietotājiem piegādātā ūdens apjoms m3</c:v>
                </c:pt>
              </c:strCache>
            </c:strRef>
          </c:tx>
          <c:spPr>
            <a:ln w="25400">
              <a:noFill/>
              <a:round/>
            </a:ln>
            <a:effectLst>
              <a:outerShdw blurRad="40000" dist="23000" dir="5400000" rotWithShape="0">
                <a:prstClr val="black">
                  <a:alpha val="35000"/>
                </a:prst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/>
              </a:gradFill>
              <a:ln w="9525" cap="rnd" cmpd="sng">
                <a:solidFill>
                  <a:schemeClr val="accent1"/>
                </a:solidFill>
                <a:round/>
              </a:ln>
              <a:effectLst>
                <a:outerShdw blurRad="40000" dist="23000" dir="5400000" rotWithShape="0">
                  <a:prstClr val="black">
                    <a:alpha val="35000"/>
                  </a:prst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trendline>
            <c:spPr>
              <a:ln w="19050" cap="rnd" cmpd="sng">
                <a:solidFill>
                  <a:schemeClr val="accent1"/>
                </a:solidFill>
              </a:ln>
              <a:effectLst/>
            </c:spPr>
            <c:trendlineType val="linear"/>
            <c:dispRSqr val="1"/>
            <c:dispEq val="0"/>
            <c:trendlineLbl>
              <c:numFmt formatCode="General" sourceLinked="0"/>
              <c:spPr>
                <a:noFill/>
                <a:ln w="9525">
                  <a:noFill/>
                </a:ln>
                <a:effectLst/>
              </c:spPr>
              <c:txPr>
                <a:bodyPr rot="0" vert="horz" wrap="square"/>
                <a:lstStyle/>
                <a:p>
                  <a:pPr algn="ctr">
                    <a:defRPr lang="en-US" sz="900" b="1" i="0" u="non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lv-LV"/>
                </a:p>
              </c:txPr>
            </c:trendlineLbl>
          </c:trendline>
          <c:xVal>
            <c:numRef>
              <c:f>salīdzinājums!$B$5:$B$25</c:f>
              <c:numCache>
                <c:formatCode>#,##0</c:formatCode>
                <c:ptCount val="21"/>
                <c:pt idx="0">
                  <c:v>20786</c:v>
                </c:pt>
                <c:pt idx="1">
                  <c:v>14649</c:v>
                </c:pt>
                <c:pt idx="2">
                  <c:v>40359</c:v>
                </c:pt>
                <c:pt idx="3">
                  <c:v>17170</c:v>
                </c:pt>
                <c:pt idx="4">
                  <c:v>20698</c:v>
                </c:pt>
                <c:pt idx="5">
                  <c:v>32003</c:v>
                </c:pt>
                <c:pt idx="6">
                  <c:v>15224</c:v>
                </c:pt>
                <c:pt idx="7">
                  <c:v>11084</c:v>
                </c:pt>
                <c:pt idx="8">
                  <c:v>10084</c:v>
                </c:pt>
                <c:pt idx="9">
                  <c:v>19443</c:v>
                </c:pt>
                <c:pt idx="10">
                  <c:v>15937</c:v>
                </c:pt>
                <c:pt idx="11">
                  <c:v>18850</c:v>
                </c:pt>
                <c:pt idx="12">
                  <c:v>20128</c:v>
                </c:pt>
                <c:pt idx="13">
                  <c:v>15834</c:v>
                </c:pt>
                <c:pt idx="14">
                  <c:v>27289</c:v>
                </c:pt>
                <c:pt idx="15">
                  <c:v>21504</c:v>
                </c:pt>
                <c:pt idx="16">
                  <c:v>16304</c:v>
                </c:pt>
                <c:pt idx="17">
                  <c:v>24746</c:v>
                </c:pt>
                <c:pt idx="18">
                  <c:v>15217</c:v>
                </c:pt>
                <c:pt idx="19">
                  <c:v>16940</c:v>
                </c:pt>
                <c:pt idx="20">
                  <c:v>16909</c:v>
                </c:pt>
              </c:numCache>
            </c:numRef>
          </c:xVal>
          <c:yVal>
            <c:numRef>
              <c:f>salīdzinājums!$C$5:$C$25</c:f>
              <c:numCache>
                <c:formatCode>#,##0</c:formatCode>
                <c:ptCount val="21"/>
                <c:pt idx="0">
                  <c:v>5352</c:v>
                </c:pt>
                <c:pt idx="1">
                  <c:v>3144</c:v>
                </c:pt>
                <c:pt idx="2">
                  <c:v>17064</c:v>
                </c:pt>
                <c:pt idx="3">
                  <c:v>5587</c:v>
                </c:pt>
                <c:pt idx="4">
                  <c:v>2705</c:v>
                </c:pt>
                <c:pt idx="5">
                  <c:v>9724</c:v>
                </c:pt>
                <c:pt idx="6">
                  <c:v>3185</c:v>
                </c:pt>
                <c:pt idx="7">
                  <c:v>2269</c:v>
                </c:pt>
                <c:pt idx="8">
                  <c:v>1992</c:v>
                </c:pt>
                <c:pt idx="9">
                  <c:v>14225</c:v>
                </c:pt>
                <c:pt idx="10">
                  <c:v>6559</c:v>
                </c:pt>
                <c:pt idx="11">
                  <c:v>8544</c:v>
                </c:pt>
                <c:pt idx="12">
                  <c:v>5170.0022999999901</c:v>
                </c:pt>
                <c:pt idx="13">
                  <c:v>2903</c:v>
                </c:pt>
                <c:pt idx="14">
                  <c:v>7917.5483999999997</c:v>
                </c:pt>
                <c:pt idx="15">
                  <c:v>6628</c:v>
                </c:pt>
                <c:pt idx="16">
                  <c:v>1788</c:v>
                </c:pt>
                <c:pt idx="17">
                  <c:v>7522.2430000000004</c:v>
                </c:pt>
                <c:pt idx="18">
                  <c:v>3129</c:v>
                </c:pt>
                <c:pt idx="19">
                  <c:v>3803</c:v>
                </c:pt>
                <c:pt idx="20">
                  <c:v>5565.7939999999999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46F-4DC3-B0DE-6C667B90A3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478621"/>
        <c:axId val="12039258"/>
      </c:scatterChart>
      <c:valAx>
        <c:axId val="29478621"/>
        <c:scaling>
          <c:orientation val="minMax"/>
        </c:scaling>
        <c:delete val="0"/>
        <c:axPos val="b"/>
        <c:majorGridlines>
          <c:spPr>
            <a:ln w="9525" cap="flat" cmpd="sng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vert="horz" wrap="square"/>
              <a:lstStyle/>
              <a:p>
                <a:pPr algn="ctr">
                  <a:defRPr/>
                </a:pPr>
                <a:r>
                  <a:rPr lang="en-US" sz="1000" b="1" i="0" u="non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rPr>
                  <a:t>izmaksas, EUR</a:t>
                </a:r>
              </a:p>
            </c:rich>
          </c:tx>
          <c:overlay val="0"/>
          <c:spPr>
            <a:noFill/>
            <a:ln w="9525">
              <a:noFill/>
            </a:ln>
            <a:effectLst/>
          </c:spPr>
        </c:title>
        <c:numFmt formatCode="#,##0" sourceLinked="1"/>
        <c:majorTickMark val="none"/>
        <c:minorTickMark val="none"/>
        <c:tickLblPos val="nextTo"/>
        <c:spPr>
          <a:noFill/>
          <a:ln w="12700" cap="flat" cmpd="sng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1" i="0" u="non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12039258"/>
        <c:crosses val="autoZero"/>
        <c:crossBetween val="midCat"/>
      </c:valAx>
      <c:valAx>
        <c:axId val="12039258"/>
        <c:scaling>
          <c:orientation val="minMax"/>
        </c:scaling>
        <c:delete val="0"/>
        <c:axPos val="l"/>
        <c:majorGridlines>
          <c:spPr>
            <a:ln w="9525" cap="flat" cmpd="sng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vert="horz" wrap="square"/>
              <a:lstStyle/>
              <a:p>
                <a:pPr algn="ctr">
                  <a:defRPr/>
                </a:pPr>
                <a:r>
                  <a:rPr lang="en-US" sz="1000" b="1" i="0" u="none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rPr>
                  <a:t>ūdens m3</a:t>
                </a:r>
              </a:p>
            </c:rich>
          </c:tx>
          <c:overlay val="0"/>
          <c:spPr>
            <a:noFill/>
            <a:ln w="9525">
              <a:noFill/>
            </a:ln>
            <a:effectLst/>
          </c:spPr>
        </c:title>
        <c:numFmt formatCode="#,##0" sourceLinked="1"/>
        <c:majorTickMark val="none"/>
        <c:minorTickMark val="none"/>
        <c:tickLblPos val="nextTo"/>
        <c:spPr>
          <a:noFill/>
          <a:ln w="9525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1" i="0" u="non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29478621"/>
        <c:crosses val="autoZero"/>
        <c:crossBetween val="midCat"/>
      </c:valAx>
      <c:spPr>
        <a:noFill/>
        <a:ln w="9525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>
      <a:solidFill>
        <a:schemeClr val="tx1">
          <a:lumMod val="15000"/>
          <a:lumOff val="85000"/>
        </a:schemeClr>
      </a:solidFill>
      <a:round/>
    </a:ln>
    <a:effectLst/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9525"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lang="en-US" sz="1600" b="1" i="0" u="non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v-LV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salīdzinājums!$D$4</c:f>
              <c:strCache>
                <c:ptCount val="1"/>
                <c:pt idx="0">
                  <c:v>izcenojums</c:v>
                </c:pt>
              </c:strCache>
            </c:strRef>
          </c:tx>
          <c:spPr>
            <a:ln w="25400">
              <a:noFill/>
              <a:round/>
            </a:ln>
            <a:effectLst>
              <a:outerShdw blurRad="40000" dist="23000" dir="5400000" rotWithShape="0">
                <a:prstClr val="black">
                  <a:alpha val="35000"/>
                </a:prst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/>
              </a:gradFill>
              <a:ln w="9525" cap="rnd" cmpd="sng">
                <a:solidFill>
                  <a:schemeClr val="accent1"/>
                </a:solidFill>
                <a:round/>
              </a:ln>
              <a:effectLst>
                <a:outerShdw blurRad="40000" dist="23000" dir="5400000" rotWithShape="0">
                  <a:prstClr val="black">
                    <a:alpha val="35000"/>
                  </a:prst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trendline>
            <c:spPr>
              <a:ln w="19050" cap="rnd" cmpd="sng">
                <a:solidFill>
                  <a:schemeClr val="accent1"/>
                </a:solidFill>
              </a:ln>
              <a:effectLst/>
            </c:spPr>
            <c:trendlineType val="linear"/>
            <c:dispRSqr val="1"/>
            <c:dispEq val="0"/>
            <c:trendlineLbl>
              <c:numFmt formatCode="General" sourceLinked="0"/>
              <c:spPr>
                <a:noFill/>
                <a:ln w="9525">
                  <a:noFill/>
                </a:ln>
                <a:effectLst/>
              </c:spPr>
              <c:txPr>
                <a:bodyPr rot="0" vert="horz" wrap="square"/>
                <a:lstStyle/>
                <a:p>
                  <a:pPr algn="ctr">
                    <a:defRPr lang="en-US" sz="900" b="1" i="0" u="non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lv-LV"/>
                </a:p>
              </c:txPr>
            </c:trendlineLbl>
          </c:trendline>
          <c:xVal>
            <c:numRef>
              <c:f>salīdzinājums!$C$5:$C$25</c:f>
              <c:numCache>
                <c:formatCode>#,##0</c:formatCode>
                <c:ptCount val="21"/>
                <c:pt idx="0">
                  <c:v>5352</c:v>
                </c:pt>
                <c:pt idx="1">
                  <c:v>3144</c:v>
                </c:pt>
                <c:pt idx="2">
                  <c:v>17064</c:v>
                </c:pt>
                <c:pt idx="3">
                  <c:v>5587</c:v>
                </c:pt>
                <c:pt idx="4">
                  <c:v>2705</c:v>
                </c:pt>
                <c:pt idx="5">
                  <c:v>9724</c:v>
                </c:pt>
                <c:pt idx="6">
                  <c:v>3185</c:v>
                </c:pt>
                <c:pt idx="7">
                  <c:v>2269</c:v>
                </c:pt>
                <c:pt idx="8">
                  <c:v>1992</c:v>
                </c:pt>
                <c:pt idx="9">
                  <c:v>14225</c:v>
                </c:pt>
                <c:pt idx="10">
                  <c:v>6559</c:v>
                </c:pt>
                <c:pt idx="11">
                  <c:v>8544</c:v>
                </c:pt>
                <c:pt idx="12">
                  <c:v>5170.0022999999901</c:v>
                </c:pt>
                <c:pt idx="13">
                  <c:v>2903</c:v>
                </c:pt>
                <c:pt idx="14">
                  <c:v>7917.5483999999997</c:v>
                </c:pt>
                <c:pt idx="15">
                  <c:v>6628</c:v>
                </c:pt>
                <c:pt idx="16">
                  <c:v>1788</c:v>
                </c:pt>
                <c:pt idx="17">
                  <c:v>7522.2430000000004</c:v>
                </c:pt>
                <c:pt idx="18">
                  <c:v>3129</c:v>
                </c:pt>
                <c:pt idx="19">
                  <c:v>3803</c:v>
                </c:pt>
                <c:pt idx="20">
                  <c:v>5565.7939999999999</c:v>
                </c:pt>
              </c:numCache>
            </c:numRef>
          </c:xVal>
          <c:yVal>
            <c:numRef>
              <c:f>salīdzinājums!$D$5:$D$25</c:f>
              <c:numCache>
                <c:formatCode>0.00</c:formatCode>
                <c:ptCount val="21"/>
                <c:pt idx="0">
                  <c:v>3.8837817638266068</c:v>
                </c:pt>
                <c:pt idx="1">
                  <c:v>4.6593511450381682</c:v>
                </c:pt>
                <c:pt idx="2">
                  <c:v>2.3651547116736991</c:v>
                </c:pt>
                <c:pt idx="3">
                  <c:v>3.0732056559871128</c:v>
                </c:pt>
                <c:pt idx="4">
                  <c:v>7.6517560073937156</c:v>
                </c:pt>
                <c:pt idx="5">
                  <c:v>3.2911353352529824</c:v>
                </c:pt>
                <c:pt idx="6">
                  <c:v>4.7799058084772374</c:v>
                </c:pt>
                <c:pt idx="7">
                  <c:v>4.8849713530189511</c:v>
                </c:pt>
                <c:pt idx="8">
                  <c:v>5.0622489959839356</c:v>
                </c:pt>
                <c:pt idx="9">
                  <c:v>1.3668189806678384</c:v>
                </c:pt>
                <c:pt idx="10">
                  <c:v>2.4297911266961427</c:v>
                </c:pt>
                <c:pt idx="11">
                  <c:v>2.2062265917602994</c:v>
                </c:pt>
                <c:pt idx="12">
                  <c:v>3.8932284420840659</c:v>
                </c:pt>
                <c:pt idx="13">
                  <c:v>5.4543575611436443</c:v>
                </c:pt>
                <c:pt idx="14">
                  <c:v>3.4466477022104471</c:v>
                </c:pt>
                <c:pt idx="15">
                  <c:v>3.244417622208811</c:v>
                </c:pt>
                <c:pt idx="16">
                  <c:v>9.1185682326621915</c:v>
                </c:pt>
                <c:pt idx="17">
                  <c:v>3.2897102632818429</c:v>
                </c:pt>
                <c:pt idx="18">
                  <c:v>4.8632150846915945</c:v>
                </c:pt>
                <c:pt idx="19">
                  <c:v>4.4543781225348411</c:v>
                </c:pt>
                <c:pt idx="20">
                  <c:v>3.038021170025337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D0A-4B6F-A25A-FB78BD8EB3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5624550"/>
        <c:axId val="65084570"/>
      </c:scatterChart>
      <c:valAx>
        <c:axId val="65624550"/>
        <c:scaling>
          <c:orientation val="minMax"/>
        </c:scaling>
        <c:delete val="0"/>
        <c:axPos val="b"/>
        <c:majorGridlines>
          <c:spPr>
            <a:ln w="9525" cap="flat" cmpd="sng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vert="horz" wrap="square"/>
              <a:lstStyle/>
              <a:p>
                <a:pPr algn="ctr">
                  <a:defRPr/>
                </a:pPr>
                <a:r>
                  <a:rPr lang="en-US" sz="1000" b="1" i="0" u="none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rPr>
                  <a:t>apjoms, m3</a:t>
                </a:r>
              </a:p>
            </c:rich>
          </c:tx>
          <c:overlay val="0"/>
          <c:spPr>
            <a:noFill/>
            <a:ln w="9525">
              <a:noFill/>
            </a:ln>
            <a:effectLst/>
          </c:spPr>
        </c:title>
        <c:numFmt formatCode="#,##0" sourceLinked="1"/>
        <c:majorTickMark val="none"/>
        <c:minorTickMark val="none"/>
        <c:tickLblPos val="nextTo"/>
        <c:spPr>
          <a:noFill/>
          <a:ln w="12700" cap="flat" cmpd="sng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1" i="0" u="non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65084570"/>
        <c:crosses val="autoZero"/>
        <c:crossBetween val="midCat"/>
      </c:valAx>
      <c:valAx>
        <c:axId val="65084570"/>
        <c:scaling>
          <c:orientation val="minMax"/>
        </c:scaling>
        <c:delete val="0"/>
        <c:axPos val="l"/>
        <c:majorGridlines>
          <c:spPr>
            <a:ln w="9525" cap="flat" cmpd="sng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vert="horz" wrap="square"/>
              <a:lstStyle/>
              <a:p>
                <a:pPr algn="ctr">
                  <a:defRPr/>
                </a:pPr>
                <a:r>
                  <a:rPr lang="en-US" sz="1000" b="1" i="0" u="non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rPr>
                  <a:t>izcenojums EUR/m3</a:t>
                </a:r>
              </a:p>
            </c:rich>
          </c:tx>
          <c:overlay val="0"/>
          <c:spPr>
            <a:noFill/>
            <a:ln w="9525"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 w="9525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1" i="0" u="non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65624550"/>
        <c:crosses val="autoZero"/>
        <c:crossBetween val="midCat"/>
      </c:valAx>
      <c:spPr>
        <a:noFill/>
        <a:ln w="9525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>
      <a:solidFill>
        <a:schemeClr val="tx1">
          <a:lumMod val="15000"/>
          <a:lumOff val="85000"/>
        </a:schemeClr>
      </a:solidFill>
      <a:round/>
    </a:ln>
    <a:effectLst/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9525"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lang="en-US" sz="1600" b="1" i="0" u="non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v-LV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salīdzinājums!$C$27</c:f>
              <c:strCache>
                <c:ptCount val="1"/>
                <c:pt idx="0">
                  <c:v>No lietotājiem savākto notekūdeņu apjoms  m3</c:v>
                </c:pt>
              </c:strCache>
            </c:strRef>
          </c:tx>
          <c:spPr>
            <a:ln w="25400">
              <a:noFill/>
              <a:round/>
            </a:ln>
            <a:effectLst>
              <a:outerShdw blurRad="40000" dist="23000" dir="5400000" rotWithShape="0">
                <a:prstClr val="black">
                  <a:alpha val="35000"/>
                </a:prst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/>
              </a:gradFill>
              <a:ln w="9525" cap="rnd" cmpd="sng">
                <a:solidFill>
                  <a:schemeClr val="accent1"/>
                </a:solidFill>
                <a:round/>
              </a:ln>
              <a:effectLst>
                <a:outerShdw blurRad="40000" dist="23000" dir="5400000" rotWithShape="0">
                  <a:prstClr val="black">
                    <a:alpha val="35000"/>
                  </a:prst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trendline>
            <c:spPr>
              <a:ln w="19050" cap="rnd" cmpd="sng">
                <a:solidFill>
                  <a:schemeClr val="accent1"/>
                </a:solidFill>
              </a:ln>
              <a:effectLst/>
            </c:spPr>
            <c:trendlineType val="linear"/>
            <c:dispRSqr val="1"/>
            <c:dispEq val="0"/>
            <c:trendlineLbl>
              <c:numFmt formatCode="General" sourceLinked="0"/>
              <c:spPr>
                <a:noFill/>
                <a:ln w="9525">
                  <a:noFill/>
                </a:ln>
                <a:effectLst/>
              </c:spPr>
              <c:txPr>
                <a:bodyPr rot="0" vert="horz" wrap="square"/>
                <a:lstStyle/>
                <a:p>
                  <a:pPr algn="ctr">
                    <a:defRPr lang="en-US" sz="900" b="1" i="0" u="non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lv-LV"/>
                </a:p>
              </c:txPr>
            </c:trendlineLbl>
          </c:trendline>
          <c:xVal>
            <c:numRef>
              <c:f>salīdzinājums!$B$28:$B$48</c:f>
              <c:numCache>
                <c:formatCode>#,##0</c:formatCode>
                <c:ptCount val="21"/>
                <c:pt idx="0">
                  <c:v>9267</c:v>
                </c:pt>
                <c:pt idx="1">
                  <c:v>16275</c:v>
                </c:pt>
                <c:pt idx="2">
                  <c:v>44838</c:v>
                </c:pt>
                <c:pt idx="3">
                  <c:v>21440</c:v>
                </c:pt>
                <c:pt idx="4">
                  <c:v>10061</c:v>
                </c:pt>
                <c:pt idx="5">
                  <c:v>41142</c:v>
                </c:pt>
                <c:pt idx="6">
                  <c:v>15955</c:v>
                </c:pt>
                <c:pt idx="7">
                  <c:v>16224</c:v>
                </c:pt>
                <c:pt idx="8">
                  <c:v>5447</c:v>
                </c:pt>
                <c:pt idx="9">
                  <c:v>34368</c:v>
                </c:pt>
                <c:pt idx="10">
                  <c:v>24598</c:v>
                </c:pt>
                <c:pt idx="11">
                  <c:v>24916</c:v>
                </c:pt>
                <c:pt idx="12">
                  <c:v>22865</c:v>
                </c:pt>
                <c:pt idx="13">
                  <c:v>18667</c:v>
                </c:pt>
                <c:pt idx="14">
                  <c:v>31611</c:v>
                </c:pt>
                <c:pt idx="15">
                  <c:v>17481</c:v>
                </c:pt>
                <c:pt idx="16">
                  <c:v>7063</c:v>
                </c:pt>
                <c:pt idx="17">
                  <c:v>13103</c:v>
                </c:pt>
                <c:pt idx="18">
                  <c:v>15009</c:v>
                </c:pt>
                <c:pt idx="19">
                  <c:v>15529</c:v>
                </c:pt>
                <c:pt idx="20">
                  <c:v>24079</c:v>
                </c:pt>
              </c:numCache>
            </c:numRef>
          </c:xVal>
          <c:yVal>
            <c:numRef>
              <c:f>salīdzinājums!$C$28:$C$48</c:f>
              <c:numCache>
                <c:formatCode>#,##0</c:formatCode>
                <c:ptCount val="21"/>
                <c:pt idx="0">
                  <c:v>2901</c:v>
                </c:pt>
                <c:pt idx="1">
                  <c:v>2812</c:v>
                </c:pt>
                <c:pt idx="2">
                  <c:v>14357</c:v>
                </c:pt>
                <c:pt idx="3">
                  <c:v>4464</c:v>
                </c:pt>
                <c:pt idx="4">
                  <c:v>1852</c:v>
                </c:pt>
                <c:pt idx="5">
                  <c:v>6355</c:v>
                </c:pt>
                <c:pt idx="6">
                  <c:v>2824</c:v>
                </c:pt>
                <c:pt idx="7">
                  <c:v>1700</c:v>
                </c:pt>
                <c:pt idx="8">
                  <c:v>660</c:v>
                </c:pt>
                <c:pt idx="9">
                  <c:v>12289</c:v>
                </c:pt>
                <c:pt idx="10">
                  <c:v>5330</c:v>
                </c:pt>
                <c:pt idx="11">
                  <c:v>6048</c:v>
                </c:pt>
                <c:pt idx="12">
                  <c:v>3788.0023000000001</c:v>
                </c:pt>
                <c:pt idx="13">
                  <c:v>2391</c:v>
                </c:pt>
                <c:pt idx="14">
                  <c:v>6235.5483999999997</c:v>
                </c:pt>
                <c:pt idx="15">
                  <c:v>4288</c:v>
                </c:pt>
                <c:pt idx="16">
                  <c:v>1160</c:v>
                </c:pt>
                <c:pt idx="17">
                  <c:v>5571.5630000000001</c:v>
                </c:pt>
                <c:pt idx="18">
                  <c:v>3059</c:v>
                </c:pt>
                <c:pt idx="19">
                  <c:v>2673</c:v>
                </c:pt>
                <c:pt idx="20">
                  <c:v>4672.0210000000006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0F3-418D-A807-EDAA73005B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765667"/>
        <c:axId val="9296234"/>
      </c:scatterChart>
      <c:valAx>
        <c:axId val="38765667"/>
        <c:scaling>
          <c:orientation val="minMax"/>
        </c:scaling>
        <c:delete val="0"/>
        <c:axPos val="b"/>
        <c:majorGridlines>
          <c:spPr>
            <a:ln w="9525" cap="flat" cmpd="sng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vert="horz" wrap="square"/>
              <a:lstStyle/>
              <a:p>
                <a:pPr algn="ctr">
                  <a:defRPr/>
                </a:pPr>
                <a:r>
                  <a:rPr lang="en-US" sz="1000" b="1" i="0" u="none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rPr>
                  <a:t>izmaksas, EUR</a:t>
                </a:r>
              </a:p>
            </c:rich>
          </c:tx>
          <c:overlay val="0"/>
          <c:spPr>
            <a:noFill/>
            <a:ln w="9525">
              <a:noFill/>
            </a:ln>
            <a:effectLst/>
          </c:spPr>
        </c:title>
        <c:numFmt formatCode="#,##0" sourceLinked="1"/>
        <c:majorTickMark val="none"/>
        <c:minorTickMark val="none"/>
        <c:tickLblPos val="nextTo"/>
        <c:spPr>
          <a:noFill/>
          <a:ln w="12700" cap="flat" cmpd="sng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1" i="0" u="non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9296234"/>
        <c:crosses val="autoZero"/>
        <c:crossBetween val="midCat"/>
      </c:valAx>
      <c:valAx>
        <c:axId val="9296234"/>
        <c:scaling>
          <c:orientation val="minMax"/>
        </c:scaling>
        <c:delete val="0"/>
        <c:axPos val="l"/>
        <c:majorGridlines>
          <c:spPr>
            <a:ln w="9525" cap="flat" cmpd="sng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vert="horz" wrap="square"/>
              <a:lstStyle/>
              <a:p>
                <a:pPr algn="ctr">
                  <a:defRPr/>
                </a:pPr>
                <a:r>
                  <a:rPr lang="en-US" sz="1000" b="1" i="0" u="none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rPr>
                  <a:t>kanalizācija , m3</a:t>
                </a:r>
              </a:p>
            </c:rich>
          </c:tx>
          <c:overlay val="0"/>
          <c:spPr>
            <a:noFill/>
            <a:ln w="9525">
              <a:noFill/>
            </a:ln>
            <a:effectLst/>
          </c:spPr>
        </c:title>
        <c:numFmt formatCode="#,##0" sourceLinked="1"/>
        <c:majorTickMark val="none"/>
        <c:minorTickMark val="none"/>
        <c:tickLblPos val="nextTo"/>
        <c:spPr>
          <a:noFill/>
          <a:ln w="9525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1" i="0" u="non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38765667"/>
        <c:crosses val="autoZero"/>
        <c:crossBetween val="midCat"/>
      </c:valAx>
      <c:spPr>
        <a:noFill/>
        <a:ln w="9525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>
      <a:solidFill>
        <a:schemeClr val="tx1">
          <a:lumMod val="15000"/>
          <a:lumOff val="85000"/>
        </a:schemeClr>
      </a:solidFill>
      <a:round/>
    </a:ln>
    <a:effectLst/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9525"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lang="en-US" sz="1600" b="1" i="0" u="non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v-LV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salīdzinājums!$D$27</c:f>
              <c:strCache>
                <c:ptCount val="1"/>
                <c:pt idx="0">
                  <c:v>izcenojums</c:v>
                </c:pt>
              </c:strCache>
            </c:strRef>
          </c:tx>
          <c:spPr>
            <a:ln w="25400">
              <a:noFill/>
              <a:round/>
            </a:ln>
            <a:effectLst>
              <a:outerShdw blurRad="40000" dist="23000" dir="5400000" rotWithShape="0">
                <a:prstClr val="black">
                  <a:alpha val="35000"/>
                </a:prst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/>
              </a:gradFill>
              <a:ln w="9525" cap="rnd" cmpd="sng">
                <a:solidFill>
                  <a:schemeClr val="accent1"/>
                </a:solidFill>
                <a:round/>
              </a:ln>
              <a:effectLst>
                <a:outerShdw blurRad="40000" dist="23000" dir="5400000" rotWithShape="0">
                  <a:prstClr val="black">
                    <a:alpha val="35000"/>
                  </a:prst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trendline>
            <c:spPr>
              <a:ln w="19050" cap="rnd" cmpd="sng">
                <a:solidFill>
                  <a:schemeClr val="accent1"/>
                </a:solidFill>
              </a:ln>
              <a:effectLst/>
            </c:spPr>
            <c:trendlineType val="linear"/>
            <c:dispRSqr val="1"/>
            <c:dispEq val="0"/>
            <c:trendlineLbl>
              <c:numFmt formatCode="General" sourceLinked="0"/>
              <c:spPr>
                <a:noFill/>
                <a:ln w="9525">
                  <a:noFill/>
                </a:ln>
                <a:effectLst/>
              </c:spPr>
              <c:txPr>
                <a:bodyPr rot="0" vert="horz" wrap="square"/>
                <a:lstStyle/>
                <a:p>
                  <a:pPr algn="ctr">
                    <a:defRPr lang="en-US" sz="900" b="1" i="0" u="non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lv-LV"/>
                </a:p>
              </c:txPr>
            </c:trendlineLbl>
          </c:trendline>
          <c:xVal>
            <c:numRef>
              <c:f>salīdzinājums!$C$28:$C$48</c:f>
              <c:numCache>
                <c:formatCode>#,##0</c:formatCode>
                <c:ptCount val="21"/>
                <c:pt idx="0">
                  <c:v>2901</c:v>
                </c:pt>
                <c:pt idx="1">
                  <c:v>2812</c:v>
                </c:pt>
                <c:pt idx="2">
                  <c:v>14357</c:v>
                </c:pt>
                <c:pt idx="3">
                  <c:v>4464</c:v>
                </c:pt>
                <c:pt idx="4">
                  <c:v>1852</c:v>
                </c:pt>
                <c:pt idx="5">
                  <c:v>6355</c:v>
                </c:pt>
                <c:pt idx="6">
                  <c:v>2824</c:v>
                </c:pt>
                <c:pt idx="7">
                  <c:v>1700</c:v>
                </c:pt>
                <c:pt idx="8">
                  <c:v>660</c:v>
                </c:pt>
                <c:pt idx="9">
                  <c:v>12289</c:v>
                </c:pt>
                <c:pt idx="10">
                  <c:v>5330</c:v>
                </c:pt>
                <c:pt idx="11">
                  <c:v>6048</c:v>
                </c:pt>
                <c:pt idx="12">
                  <c:v>3788.0023000000001</c:v>
                </c:pt>
                <c:pt idx="13">
                  <c:v>2391</c:v>
                </c:pt>
                <c:pt idx="14">
                  <c:v>6235.5483999999997</c:v>
                </c:pt>
                <c:pt idx="15">
                  <c:v>4288</c:v>
                </c:pt>
                <c:pt idx="16">
                  <c:v>1160</c:v>
                </c:pt>
                <c:pt idx="17">
                  <c:v>5571.5630000000001</c:v>
                </c:pt>
                <c:pt idx="18">
                  <c:v>3059</c:v>
                </c:pt>
                <c:pt idx="19">
                  <c:v>2673</c:v>
                </c:pt>
                <c:pt idx="20">
                  <c:v>4672.0210000000006</c:v>
                </c:pt>
              </c:numCache>
            </c:numRef>
          </c:xVal>
          <c:yVal>
            <c:numRef>
              <c:f>salīdzinājums!$D$28:$D$48</c:f>
              <c:numCache>
                <c:formatCode>0.00</c:formatCode>
                <c:ptCount val="21"/>
                <c:pt idx="0">
                  <c:v>3.1944157187176834</c:v>
                </c:pt>
                <c:pt idx="1">
                  <c:v>5.7876955903271696</c:v>
                </c:pt>
                <c:pt idx="2">
                  <c:v>3.1230758515010097</c:v>
                </c:pt>
                <c:pt idx="3">
                  <c:v>4.8028673835125444</c:v>
                </c:pt>
                <c:pt idx="4">
                  <c:v>5.4325053995680346</c:v>
                </c:pt>
                <c:pt idx="5">
                  <c:v>6.4739575137686858</c:v>
                </c:pt>
                <c:pt idx="6">
                  <c:v>5.6497875354107645</c:v>
                </c:pt>
                <c:pt idx="7">
                  <c:v>9.5435294117647054</c:v>
                </c:pt>
                <c:pt idx="8">
                  <c:v>8.2530303030303038</c:v>
                </c:pt>
                <c:pt idx="9">
                  <c:v>2.7966474082512818</c:v>
                </c:pt>
                <c:pt idx="10">
                  <c:v>4.6150093808630395</c:v>
                </c:pt>
                <c:pt idx="11">
                  <c:v>4.1197089947089944</c:v>
                </c:pt>
                <c:pt idx="12">
                  <c:v>6.0361631776200344</c:v>
                </c:pt>
                <c:pt idx="13">
                  <c:v>7.8071936428272686</c:v>
                </c:pt>
                <c:pt idx="14">
                  <c:v>5.0694819400327322</c:v>
                </c:pt>
                <c:pt idx="15">
                  <c:v>4.0767257462686564</c:v>
                </c:pt>
                <c:pt idx="16">
                  <c:v>6.0887931034482756</c:v>
                </c:pt>
                <c:pt idx="17">
                  <c:v>2.3517637689818818</c:v>
                </c:pt>
                <c:pt idx="18">
                  <c:v>4.9065053939195815</c:v>
                </c:pt>
                <c:pt idx="19">
                  <c:v>5.8095772540216988</c:v>
                </c:pt>
                <c:pt idx="20">
                  <c:v>5.1538723819948578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848-4F6B-8A92-C67FB8D087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8216142"/>
        <c:axId val="56765587"/>
      </c:scatterChart>
      <c:valAx>
        <c:axId val="58216142"/>
        <c:scaling>
          <c:orientation val="minMax"/>
        </c:scaling>
        <c:delete val="0"/>
        <c:axPos val="b"/>
        <c:majorGridlines>
          <c:spPr>
            <a:ln w="9525" cap="flat" cmpd="sng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vert="horz" wrap="square"/>
              <a:lstStyle/>
              <a:p>
                <a:pPr algn="ctr">
                  <a:defRPr/>
                </a:pPr>
                <a:r>
                  <a:rPr lang="en-US" sz="1000" b="1" i="0" u="none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rPr>
                  <a:t>apjoms, m3</a:t>
                </a:r>
              </a:p>
            </c:rich>
          </c:tx>
          <c:overlay val="0"/>
          <c:spPr>
            <a:noFill/>
            <a:ln w="9525">
              <a:noFill/>
            </a:ln>
            <a:effectLst/>
          </c:spPr>
        </c:title>
        <c:numFmt formatCode="#,##0" sourceLinked="1"/>
        <c:majorTickMark val="none"/>
        <c:minorTickMark val="none"/>
        <c:tickLblPos val="nextTo"/>
        <c:spPr>
          <a:noFill/>
          <a:ln w="12700" cap="flat" cmpd="sng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56765587"/>
        <c:crosses val="autoZero"/>
        <c:crossBetween val="midCat"/>
      </c:valAx>
      <c:valAx>
        <c:axId val="56765587"/>
        <c:scaling>
          <c:orientation val="minMax"/>
        </c:scaling>
        <c:delete val="0"/>
        <c:axPos val="l"/>
        <c:majorGridlines>
          <c:spPr>
            <a:ln w="9525" cap="flat" cmpd="sng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vert="horz" wrap="square"/>
              <a:lstStyle/>
              <a:p>
                <a:pPr algn="ctr">
                  <a:defRPr/>
                </a:pPr>
                <a:r>
                  <a:rPr lang="en-US" sz="1000" b="1" i="0" u="none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rPr>
                  <a:t>izcenojums, EUR/m3</a:t>
                </a:r>
              </a:p>
            </c:rich>
          </c:tx>
          <c:overlay val="0"/>
          <c:spPr>
            <a:noFill/>
            <a:ln w="9525"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 w="9525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1" i="0" u="non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58216142"/>
        <c:crosses val="autoZero"/>
        <c:crossBetween val="midCat"/>
      </c:valAx>
      <c:spPr>
        <a:noFill/>
        <a:ln w="9525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>
      <a:solidFill>
        <a:schemeClr val="tx1">
          <a:lumMod val="15000"/>
          <a:lumOff val="85000"/>
        </a:schemeClr>
      </a:solidFill>
      <a:round/>
    </a:ln>
    <a:effectLst/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295275</xdr:colOff>
      <xdr:row>8</xdr:row>
      <xdr:rowOff>42862</xdr:rowOff>
    </xdr:from>
    <xdr:to>
      <xdr:col>14</xdr:col>
      <xdr:colOff>381000</xdr:colOff>
      <xdr:row>26</xdr:row>
      <xdr:rowOff>57150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495298</xdr:colOff>
      <xdr:row>8</xdr:row>
      <xdr:rowOff>61912</xdr:rowOff>
    </xdr:from>
    <xdr:to>
      <xdr:col>25</xdr:col>
      <xdr:colOff>314325</xdr:colOff>
      <xdr:row>26</xdr:row>
      <xdr:rowOff>57150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257174</xdr:colOff>
      <xdr:row>26</xdr:row>
      <xdr:rowOff>157161</xdr:rowOff>
    </xdr:from>
    <xdr:to>
      <xdr:col>14</xdr:col>
      <xdr:colOff>390525</xdr:colOff>
      <xdr:row>43</xdr:row>
      <xdr:rowOff>19050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504825</xdr:colOff>
      <xdr:row>26</xdr:row>
      <xdr:rowOff>176211</xdr:rowOff>
    </xdr:from>
    <xdr:to>
      <xdr:col>25</xdr:col>
      <xdr:colOff>314325</xdr:colOff>
      <xdr:row>43</xdr:row>
      <xdr:rowOff>28575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4:D25" totalsRowShown="0" headerRowDxfId="17" dataDxfId="15" headerRowBorderDxfId="16" tableBorderDxfId="14" totalsRowBorderDxfId="13">
  <autoFilter ref="A4:D25" xr:uid="{00000000-0009-0000-0100-000001000000}"/>
  <sortState xmlns:xlrd2="http://schemas.microsoft.com/office/spreadsheetml/2017/richdata2" ref="A5:D25">
    <sortCondition ref="A5:A25"/>
  </sortState>
  <tableColumns count="4">
    <tableColumn id="1" xr3:uid="{00000000-0010-0000-0000-000001000000}" name="pagasti" dataDxfId="12"/>
    <tableColumn id="2" xr3:uid="{00000000-0010-0000-0000-000002000000}" name="Pilnās izmaksas (ar rentabilitāti) EUR" dataDxfId="11"/>
    <tableColumn id="3" xr3:uid="{00000000-0010-0000-0000-000003000000}" name="Lietotājiem piegādātā ūdens apjoms m3" dataDxfId="10"/>
    <tableColumn id="4" xr3:uid="{00000000-0010-0000-0000-000004000000}" name="izcenojums" dataDxfId="9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1000000}" name="Table3" displayName="Table3" ref="A27:D48" totalsRowShown="0" headerRowDxfId="8" dataDxfId="6" headerRowBorderDxfId="7" tableBorderDxfId="5" totalsRowBorderDxfId="4">
  <autoFilter ref="A27:D48" xr:uid="{00000000-0009-0000-0100-000003000000}"/>
  <sortState xmlns:xlrd2="http://schemas.microsoft.com/office/spreadsheetml/2017/richdata2" ref="A28:D48">
    <sortCondition ref="A28:A48"/>
  </sortState>
  <tableColumns count="4">
    <tableColumn id="1" xr3:uid="{00000000-0010-0000-0100-000001000000}" name="pagasti" dataDxfId="3"/>
    <tableColumn id="2" xr3:uid="{00000000-0010-0000-0100-000002000000}" name="Pilnās izmaksas (ar rentabilitāti) EUR" dataDxfId="2"/>
    <tableColumn id="3" xr3:uid="{00000000-0010-0000-0100-000003000000}" name="No lietotājiem savākto notekūdeņu apjoms  m3" dataDxfId="1"/>
    <tableColumn id="4" xr3:uid="{00000000-0010-0000-0100-000004000000}" name="izcenojums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R74"/>
  <sheetViews>
    <sheetView tabSelected="1" zoomScale="90" zoomScaleNormal="90" workbookViewId="0">
      <pane xSplit="2" ySplit="9" topLeftCell="C18" activePane="bottomRight" state="frozen"/>
      <selection pane="topRight" activeCell="C1" sqref="C1"/>
      <selection pane="bottomLeft" activeCell="A5" sqref="A5"/>
      <selection pane="bottomRight" activeCell="M6" sqref="M6"/>
    </sheetView>
  </sheetViews>
  <sheetFormatPr defaultColWidth="8.85546875" defaultRowHeight="15" x14ac:dyDescent="0.25"/>
  <cols>
    <col min="1" max="1" width="8" style="17" bestFit="1" customWidth="1"/>
    <col min="2" max="2" width="45.7109375" style="18" customWidth="1"/>
    <col min="3" max="3" width="12.42578125" style="17" bestFit="1" customWidth="1"/>
    <col min="4" max="4" width="11.7109375" style="17" bestFit="1" customWidth="1"/>
    <col min="5" max="5" width="12.42578125" style="17" bestFit="1" customWidth="1"/>
    <col min="6" max="6" width="11.7109375" style="17" bestFit="1" customWidth="1"/>
    <col min="7" max="7" width="13.5703125" style="17" customWidth="1"/>
    <col min="8" max="8" width="12.85546875" style="17" customWidth="1"/>
    <col min="9" max="9" width="12.28515625" style="17" customWidth="1"/>
    <col min="10" max="10" width="11.5703125" style="17" customWidth="1"/>
    <col min="11" max="11" width="11.85546875" style="17" customWidth="1"/>
    <col min="12" max="12" width="11.5703125" style="17" customWidth="1"/>
    <col min="13" max="13" width="13.140625" style="17" customWidth="1"/>
    <col min="14" max="15" width="12.140625" style="17" customWidth="1"/>
    <col min="16" max="16" width="11.5703125" style="17" customWidth="1"/>
    <col min="17" max="17" width="12.28515625" style="17" customWidth="1"/>
    <col min="18" max="18" width="11.5703125" style="17" customWidth="1"/>
    <col min="19" max="19" width="12.28515625" style="17" customWidth="1"/>
    <col min="20" max="20" width="11.5703125" style="17" customWidth="1"/>
    <col min="21" max="21" width="12.28515625" style="17" customWidth="1"/>
    <col min="22" max="22" width="11.5703125" style="17" customWidth="1"/>
    <col min="23" max="23" width="12.28515625" style="17" customWidth="1"/>
    <col min="24" max="24" width="11.5703125" style="17" customWidth="1"/>
    <col min="25" max="25" width="12.7109375" style="17" customWidth="1"/>
    <col min="26" max="26" width="11.5703125" style="17" customWidth="1"/>
    <col min="27" max="27" width="13.42578125" style="17" customWidth="1"/>
    <col min="28" max="28" width="13.28515625" style="17" customWidth="1"/>
    <col min="29" max="29" width="12.7109375" style="17" customWidth="1"/>
    <col min="30" max="31" width="12.28515625" style="17" customWidth="1"/>
    <col min="32" max="32" width="11.5703125" style="17" customWidth="1"/>
    <col min="33" max="33" width="12.28515625" style="17" customWidth="1"/>
    <col min="34" max="34" width="11.5703125" style="17" customWidth="1"/>
    <col min="35" max="35" width="12.28515625" style="17" customWidth="1"/>
    <col min="36" max="36" width="11.28515625" style="17" customWidth="1"/>
    <col min="37" max="37" width="12.7109375" style="17" customWidth="1"/>
    <col min="38" max="38" width="12.5703125" style="17" customWidth="1"/>
    <col min="39" max="39" width="12.28515625" style="17" customWidth="1"/>
    <col min="40" max="40" width="11.7109375" style="17" customWidth="1"/>
    <col min="41" max="42" width="12.42578125" style="17" customWidth="1"/>
    <col min="43" max="43" width="12.28515625" style="17" customWidth="1"/>
    <col min="44" max="44" width="12.140625" style="17" customWidth="1"/>
    <col min="45" max="16384" width="8.85546875" style="17"/>
  </cols>
  <sheetData>
    <row r="1" spans="1:44" x14ac:dyDescent="0.25">
      <c r="AR1" s="104" t="s">
        <v>111</v>
      </c>
    </row>
    <row r="2" spans="1:44" x14ac:dyDescent="0.25">
      <c r="AR2" s="104" t="s">
        <v>115</v>
      </c>
    </row>
    <row r="3" spans="1:44" x14ac:dyDescent="0.25">
      <c r="AR3" s="104" t="s">
        <v>116</v>
      </c>
    </row>
    <row r="4" spans="1:44" x14ac:dyDescent="0.25">
      <c r="AR4" s="104" t="s">
        <v>117</v>
      </c>
    </row>
    <row r="6" spans="1:44" ht="20.25" x14ac:dyDescent="0.3">
      <c r="M6" s="73" t="s">
        <v>114</v>
      </c>
    </row>
    <row r="7" spans="1:44" ht="15.75" thickBot="1" x14ac:dyDescent="0.3"/>
    <row r="8" spans="1:44" s="19" customFormat="1" ht="15.75" x14ac:dyDescent="0.25">
      <c r="A8" s="2" t="s">
        <v>4</v>
      </c>
      <c r="B8" s="1"/>
      <c r="C8" s="4" t="s">
        <v>10</v>
      </c>
      <c r="D8" s="3"/>
      <c r="E8" s="6" t="s">
        <v>104</v>
      </c>
      <c r="F8" s="5"/>
      <c r="G8" s="8" t="s">
        <v>93</v>
      </c>
      <c r="H8" s="7"/>
      <c r="I8" s="6" t="s">
        <v>94</v>
      </c>
      <c r="J8" s="5"/>
      <c r="K8" s="8" t="s">
        <v>3</v>
      </c>
      <c r="L8" s="7"/>
      <c r="M8" s="4" t="s">
        <v>105</v>
      </c>
      <c r="N8" s="3"/>
      <c r="O8" s="8" t="s">
        <v>95</v>
      </c>
      <c r="P8" s="7"/>
      <c r="Q8" s="6" t="s">
        <v>96</v>
      </c>
      <c r="R8" s="5"/>
      <c r="S8" s="8" t="s">
        <v>98</v>
      </c>
      <c r="T8" s="7"/>
      <c r="U8" s="6" t="s">
        <v>0</v>
      </c>
      <c r="V8" s="5"/>
      <c r="W8" s="8" t="s">
        <v>1</v>
      </c>
      <c r="X8" s="7"/>
      <c r="Y8" s="6" t="s">
        <v>2</v>
      </c>
      <c r="Z8" s="5"/>
      <c r="AA8" s="8" t="s">
        <v>108</v>
      </c>
      <c r="AB8" s="7"/>
      <c r="AC8" s="6" t="s">
        <v>99</v>
      </c>
      <c r="AD8" s="5"/>
      <c r="AE8" s="8" t="s">
        <v>100</v>
      </c>
      <c r="AF8" s="7"/>
      <c r="AG8" s="6" t="s">
        <v>101</v>
      </c>
      <c r="AH8" s="5"/>
      <c r="AI8" s="8" t="s">
        <v>106</v>
      </c>
      <c r="AJ8" s="7"/>
      <c r="AK8" s="6" t="s">
        <v>107</v>
      </c>
      <c r="AL8" s="5"/>
      <c r="AM8" s="8" t="s">
        <v>109</v>
      </c>
      <c r="AN8" s="7"/>
      <c r="AO8" s="6" t="s">
        <v>102</v>
      </c>
      <c r="AP8" s="5"/>
      <c r="AQ8" s="8" t="s">
        <v>103</v>
      </c>
      <c r="AR8" s="7"/>
    </row>
    <row r="9" spans="1:44" ht="25.5" x14ac:dyDescent="0.25">
      <c r="A9" s="16"/>
      <c r="B9" s="15"/>
      <c r="C9" s="20" t="s">
        <v>91</v>
      </c>
      <c r="D9" s="21" t="s">
        <v>92</v>
      </c>
      <c r="E9" s="22" t="s">
        <v>91</v>
      </c>
      <c r="F9" s="23" t="s">
        <v>92</v>
      </c>
      <c r="G9" s="20" t="s">
        <v>91</v>
      </c>
      <c r="H9" s="21" t="s">
        <v>92</v>
      </c>
      <c r="I9" s="22" t="s">
        <v>91</v>
      </c>
      <c r="J9" s="23" t="s">
        <v>92</v>
      </c>
      <c r="K9" s="20" t="s">
        <v>91</v>
      </c>
      <c r="L9" s="21" t="s">
        <v>92</v>
      </c>
      <c r="M9" s="22" t="s">
        <v>91</v>
      </c>
      <c r="N9" s="23" t="s">
        <v>92</v>
      </c>
      <c r="O9" s="20" t="s">
        <v>91</v>
      </c>
      <c r="P9" s="21" t="s">
        <v>92</v>
      </c>
      <c r="Q9" s="22" t="s">
        <v>91</v>
      </c>
      <c r="R9" s="23" t="s">
        <v>92</v>
      </c>
      <c r="S9" s="20" t="s">
        <v>91</v>
      </c>
      <c r="T9" s="21" t="s">
        <v>92</v>
      </c>
      <c r="U9" s="22" t="s">
        <v>91</v>
      </c>
      <c r="V9" s="23" t="s">
        <v>92</v>
      </c>
      <c r="W9" s="20" t="s">
        <v>91</v>
      </c>
      <c r="X9" s="21" t="s">
        <v>92</v>
      </c>
      <c r="Y9" s="22" t="s">
        <v>91</v>
      </c>
      <c r="Z9" s="23" t="s">
        <v>92</v>
      </c>
      <c r="AA9" s="20" t="s">
        <v>91</v>
      </c>
      <c r="AB9" s="21" t="s">
        <v>92</v>
      </c>
      <c r="AC9" s="22" t="s">
        <v>91</v>
      </c>
      <c r="AD9" s="23" t="s">
        <v>92</v>
      </c>
      <c r="AE9" s="20" t="s">
        <v>91</v>
      </c>
      <c r="AF9" s="21" t="s">
        <v>92</v>
      </c>
      <c r="AG9" s="22" t="s">
        <v>91</v>
      </c>
      <c r="AH9" s="23" t="s">
        <v>92</v>
      </c>
      <c r="AI9" s="20" t="s">
        <v>91</v>
      </c>
      <c r="AJ9" s="21" t="s">
        <v>92</v>
      </c>
      <c r="AK9" s="22" t="s">
        <v>91</v>
      </c>
      <c r="AL9" s="23" t="s">
        <v>92</v>
      </c>
      <c r="AM9" s="20" t="s">
        <v>91</v>
      </c>
      <c r="AN9" s="21" t="s">
        <v>92</v>
      </c>
      <c r="AO9" s="22" t="s">
        <v>91</v>
      </c>
      <c r="AP9" s="23" t="s">
        <v>92</v>
      </c>
      <c r="AQ9" s="20" t="s">
        <v>91</v>
      </c>
      <c r="AR9" s="21" t="s">
        <v>92</v>
      </c>
    </row>
    <row r="10" spans="1:44" ht="30" x14ac:dyDescent="0.25">
      <c r="A10" s="24" t="s">
        <v>12</v>
      </c>
      <c r="B10" s="25" t="s">
        <v>13</v>
      </c>
      <c r="C10" s="26">
        <v>2297.0224852426213</v>
      </c>
      <c r="D10" s="27">
        <v>1452.6025</v>
      </c>
      <c r="E10" s="28">
        <v>1455.1345675606472</v>
      </c>
      <c r="F10" s="29">
        <v>2036.3197499999994</v>
      </c>
      <c r="G10" s="26">
        <v>9128.7921000000006</v>
      </c>
      <c r="H10" s="27">
        <v>3495.2149418876102</v>
      </c>
      <c r="I10" s="28">
        <v>703.80251038927986</v>
      </c>
      <c r="J10" s="29">
        <v>179.52118084723392</v>
      </c>
      <c r="K10" s="26">
        <v>6081.7580000000007</v>
      </c>
      <c r="L10" s="27">
        <v>1.476</v>
      </c>
      <c r="M10" s="70">
        <v>1515.4892501097866</v>
      </c>
      <c r="N10" s="70">
        <v>657.68502347652327</v>
      </c>
      <c r="O10" s="26">
        <v>2475.1558453237994</v>
      </c>
      <c r="P10" s="27">
        <v>119.99900099900101</v>
      </c>
      <c r="Q10" s="28">
        <v>0</v>
      </c>
      <c r="R10" s="29">
        <v>4933.2529999999997</v>
      </c>
      <c r="S10" s="26">
        <v>66.038799999999995</v>
      </c>
      <c r="T10" s="27">
        <v>0</v>
      </c>
      <c r="U10" s="28">
        <v>4624.08</v>
      </c>
      <c r="V10" s="29">
        <v>1729.6799999999998</v>
      </c>
      <c r="W10" s="26">
        <v>3385.4400000000005</v>
      </c>
      <c r="X10" s="27">
        <v>3045.24</v>
      </c>
      <c r="Y10" s="28">
        <v>2940.9221138064527</v>
      </c>
      <c r="Z10" s="29">
        <v>3562.7785433930167</v>
      </c>
      <c r="AA10" s="26">
        <v>3164.0375440603616</v>
      </c>
      <c r="AB10" s="27">
        <v>2044.4537070824488</v>
      </c>
      <c r="AC10" s="28">
        <v>1814.2723186468859</v>
      </c>
      <c r="AD10" s="29">
        <v>0</v>
      </c>
      <c r="AE10" s="26">
        <v>489.66899999999998</v>
      </c>
      <c r="AF10" s="27">
        <v>6602.5990000000002</v>
      </c>
      <c r="AG10" s="28">
        <v>381.06299999999999</v>
      </c>
      <c r="AH10" s="29">
        <v>402.36599999999999</v>
      </c>
      <c r="AI10" s="26">
        <v>6467.4489492203811</v>
      </c>
      <c r="AJ10" s="27">
        <v>263.94172116557667</v>
      </c>
      <c r="AK10" s="28">
        <v>478.56550000000004</v>
      </c>
      <c r="AL10" s="29">
        <v>0</v>
      </c>
      <c r="AM10" s="26">
        <v>0</v>
      </c>
      <c r="AN10" s="27">
        <v>0</v>
      </c>
      <c r="AO10" s="28">
        <v>746.52</v>
      </c>
      <c r="AP10" s="29">
        <v>2159.007395697849</v>
      </c>
      <c r="AQ10" s="26">
        <v>1150.4270000000001</v>
      </c>
      <c r="AR10" s="27">
        <v>993.29251283975327</v>
      </c>
    </row>
    <row r="11" spans="1:44" x14ac:dyDescent="0.25">
      <c r="A11" s="24" t="s">
        <v>14</v>
      </c>
      <c r="B11" s="30" t="s">
        <v>15</v>
      </c>
      <c r="C11" s="26">
        <v>2297.0224852426213</v>
      </c>
      <c r="D11" s="27">
        <v>1452.6025</v>
      </c>
      <c r="E11" s="28">
        <v>1455.1345675606472</v>
      </c>
      <c r="F11" s="29">
        <v>2036.3197499999994</v>
      </c>
      <c r="G11" s="26">
        <v>9128.7921000000006</v>
      </c>
      <c r="H11" s="27">
        <v>3495.2149418876102</v>
      </c>
      <c r="I11" s="28">
        <v>703.80251038927986</v>
      </c>
      <c r="J11" s="29">
        <v>179.52118084723392</v>
      </c>
      <c r="K11" s="26">
        <v>6081.7580000000007</v>
      </c>
      <c r="L11" s="27">
        <v>1.476</v>
      </c>
      <c r="M11" s="70">
        <v>1515.4892501097866</v>
      </c>
      <c r="N11" s="70">
        <v>657.68502347652327</v>
      </c>
      <c r="O11" s="26">
        <v>2475.1558453237994</v>
      </c>
      <c r="P11" s="27">
        <v>119.99900099900101</v>
      </c>
      <c r="Q11" s="28">
        <v>0</v>
      </c>
      <c r="R11" s="29">
        <v>4933.2529999999997</v>
      </c>
      <c r="S11" s="26">
        <v>66.038799999999995</v>
      </c>
      <c r="T11" s="27">
        <v>0</v>
      </c>
      <c r="U11" s="28">
        <v>4624.08</v>
      </c>
      <c r="V11" s="29">
        <v>1729.6799999999998</v>
      </c>
      <c r="W11" s="26">
        <v>3385.4400000000005</v>
      </c>
      <c r="X11" s="27">
        <v>3045.24</v>
      </c>
      <c r="Y11" s="28">
        <v>2940.9221138064527</v>
      </c>
      <c r="Z11" s="29">
        <v>3562.7785433930167</v>
      </c>
      <c r="AA11" s="26">
        <v>3164.0375440603616</v>
      </c>
      <c r="AB11" s="27">
        <v>2044.4537070824488</v>
      </c>
      <c r="AC11" s="28">
        <v>1814.2723186468859</v>
      </c>
      <c r="AD11" s="29">
        <v>0</v>
      </c>
      <c r="AE11" s="26">
        <v>489.66899999999998</v>
      </c>
      <c r="AF11" s="27">
        <v>6602.5990000000002</v>
      </c>
      <c r="AG11" s="28">
        <v>381.06299999999999</v>
      </c>
      <c r="AH11" s="29">
        <v>402.36599999999999</v>
      </c>
      <c r="AI11" s="26">
        <v>6467.4489492203811</v>
      </c>
      <c r="AJ11" s="27">
        <v>263.94172116557667</v>
      </c>
      <c r="AK11" s="28">
        <v>478.56550000000004</v>
      </c>
      <c r="AL11" s="29">
        <v>0</v>
      </c>
      <c r="AM11" s="26">
        <v>0</v>
      </c>
      <c r="AN11" s="27">
        <v>0</v>
      </c>
      <c r="AO11" s="28">
        <v>746.52</v>
      </c>
      <c r="AP11" s="29">
        <v>2159.007395697849</v>
      </c>
      <c r="AQ11" s="26">
        <v>1150.4270000000001</v>
      </c>
      <c r="AR11" s="27">
        <v>993.29251283975327</v>
      </c>
    </row>
    <row r="12" spans="1:44" x14ac:dyDescent="0.25">
      <c r="A12" s="24" t="s">
        <v>16</v>
      </c>
      <c r="B12" s="31" t="s">
        <v>17</v>
      </c>
      <c r="C12" s="26">
        <v>2297.0224852426213</v>
      </c>
      <c r="D12" s="27">
        <v>1452.6025</v>
      </c>
      <c r="E12" s="28">
        <v>1455.1345675606472</v>
      </c>
      <c r="F12" s="29">
        <v>2036.3197499999994</v>
      </c>
      <c r="G12" s="26">
        <v>9128.7921000000006</v>
      </c>
      <c r="H12" s="27">
        <v>3495.2149418876102</v>
      </c>
      <c r="I12" s="28">
        <v>703.80251038927986</v>
      </c>
      <c r="J12" s="29">
        <v>179.52118084723392</v>
      </c>
      <c r="K12" s="26">
        <v>6081.7580000000007</v>
      </c>
      <c r="L12" s="27">
        <v>1.476</v>
      </c>
      <c r="M12" s="70">
        <v>1515.4892501097866</v>
      </c>
      <c r="N12" s="70">
        <v>657.68502347652327</v>
      </c>
      <c r="O12" s="26">
        <v>2475.1558453237994</v>
      </c>
      <c r="P12" s="27">
        <v>119.99900099900101</v>
      </c>
      <c r="Q12" s="28">
        <v>0</v>
      </c>
      <c r="R12" s="29">
        <v>4933.2529999999997</v>
      </c>
      <c r="S12" s="26">
        <v>66.038799999999995</v>
      </c>
      <c r="T12" s="27">
        <v>0</v>
      </c>
      <c r="U12" s="28">
        <v>4624.08</v>
      </c>
      <c r="V12" s="29">
        <v>1729.6799999999998</v>
      </c>
      <c r="W12" s="26">
        <v>3385.4400000000005</v>
      </c>
      <c r="X12" s="27">
        <v>3045.24</v>
      </c>
      <c r="Y12" s="28">
        <v>2940.9221138064527</v>
      </c>
      <c r="Z12" s="29">
        <v>3562.7785433930167</v>
      </c>
      <c r="AA12" s="26">
        <v>3164.0375440603616</v>
      </c>
      <c r="AB12" s="27">
        <v>2044.4537070824488</v>
      </c>
      <c r="AC12" s="28">
        <v>1814.2723186468859</v>
      </c>
      <c r="AD12" s="29">
        <v>0</v>
      </c>
      <c r="AE12" s="26">
        <v>489.66899999999998</v>
      </c>
      <c r="AF12" s="27">
        <v>6602.5990000000002</v>
      </c>
      <c r="AG12" s="28">
        <v>381.06299999999999</v>
      </c>
      <c r="AH12" s="29">
        <v>402.36599999999999</v>
      </c>
      <c r="AI12" s="26">
        <v>6467.4489492203811</v>
      </c>
      <c r="AJ12" s="27">
        <v>263.94172116557667</v>
      </c>
      <c r="AK12" s="28">
        <v>478.56550000000004</v>
      </c>
      <c r="AL12" s="29">
        <v>0</v>
      </c>
      <c r="AM12" s="26">
        <v>0</v>
      </c>
      <c r="AN12" s="27">
        <v>0</v>
      </c>
      <c r="AO12" s="28">
        <v>746.52</v>
      </c>
      <c r="AP12" s="29">
        <v>2159.007395697849</v>
      </c>
      <c r="AQ12" s="26">
        <v>1150.4270000000001</v>
      </c>
      <c r="AR12" s="27">
        <v>993.29251283975327</v>
      </c>
    </row>
    <row r="13" spans="1:44" x14ac:dyDescent="0.25">
      <c r="A13" s="24" t="s">
        <v>18</v>
      </c>
      <c r="B13" s="31" t="s">
        <v>19</v>
      </c>
      <c r="C13" s="26">
        <v>0</v>
      </c>
      <c r="D13" s="27">
        <v>0</v>
      </c>
      <c r="E13" s="28">
        <v>0</v>
      </c>
      <c r="F13" s="29">
        <v>0</v>
      </c>
      <c r="G13" s="26">
        <v>0</v>
      </c>
      <c r="H13" s="27">
        <v>0</v>
      </c>
      <c r="I13" s="28">
        <v>0</v>
      </c>
      <c r="J13" s="29">
        <v>0</v>
      </c>
      <c r="K13" s="26">
        <v>0</v>
      </c>
      <c r="L13" s="27">
        <v>0</v>
      </c>
      <c r="M13" s="70">
        <v>0</v>
      </c>
      <c r="N13" s="70">
        <v>0</v>
      </c>
      <c r="O13" s="26">
        <v>0</v>
      </c>
      <c r="P13" s="27">
        <v>0</v>
      </c>
      <c r="Q13" s="28">
        <v>0</v>
      </c>
      <c r="R13" s="29">
        <v>0</v>
      </c>
      <c r="S13" s="26">
        <v>0</v>
      </c>
      <c r="T13" s="27">
        <v>0</v>
      </c>
      <c r="U13" s="28">
        <v>0</v>
      </c>
      <c r="V13" s="29">
        <v>0</v>
      </c>
      <c r="W13" s="26">
        <v>0</v>
      </c>
      <c r="X13" s="27">
        <v>0</v>
      </c>
      <c r="Y13" s="28">
        <v>0</v>
      </c>
      <c r="Z13" s="29">
        <v>0</v>
      </c>
      <c r="AA13" s="26">
        <v>0</v>
      </c>
      <c r="AB13" s="27">
        <v>0</v>
      </c>
      <c r="AC13" s="28">
        <v>0</v>
      </c>
      <c r="AD13" s="29">
        <v>0</v>
      </c>
      <c r="AE13" s="26">
        <v>0</v>
      </c>
      <c r="AF13" s="27">
        <v>0</v>
      </c>
      <c r="AG13" s="28">
        <v>0</v>
      </c>
      <c r="AH13" s="29">
        <v>0</v>
      </c>
      <c r="AI13" s="26">
        <v>0</v>
      </c>
      <c r="AJ13" s="27">
        <v>0</v>
      </c>
      <c r="AK13" s="28">
        <v>0</v>
      </c>
      <c r="AL13" s="29">
        <v>0</v>
      </c>
      <c r="AM13" s="26">
        <v>0</v>
      </c>
      <c r="AN13" s="27">
        <v>0</v>
      </c>
      <c r="AO13" s="28">
        <v>0</v>
      </c>
      <c r="AP13" s="29">
        <v>0</v>
      </c>
      <c r="AQ13" s="26">
        <v>0</v>
      </c>
      <c r="AR13" s="27">
        <v>0</v>
      </c>
    </row>
    <row r="14" spans="1:44" x14ac:dyDescent="0.25">
      <c r="A14" s="24" t="s">
        <v>20</v>
      </c>
      <c r="B14" s="31" t="s">
        <v>21</v>
      </c>
      <c r="C14" s="26">
        <v>0</v>
      </c>
      <c r="D14" s="27">
        <v>0</v>
      </c>
      <c r="E14" s="28">
        <v>0</v>
      </c>
      <c r="F14" s="29">
        <v>0</v>
      </c>
      <c r="G14" s="26">
        <v>0</v>
      </c>
      <c r="H14" s="27">
        <v>0</v>
      </c>
      <c r="I14" s="28">
        <v>0</v>
      </c>
      <c r="J14" s="29">
        <v>0</v>
      </c>
      <c r="K14" s="26">
        <v>0</v>
      </c>
      <c r="L14" s="27">
        <v>0</v>
      </c>
      <c r="M14" s="70">
        <v>0</v>
      </c>
      <c r="N14" s="70">
        <v>0</v>
      </c>
      <c r="O14" s="26">
        <v>0</v>
      </c>
      <c r="P14" s="27">
        <v>0</v>
      </c>
      <c r="Q14" s="28">
        <v>0</v>
      </c>
      <c r="R14" s="29">
        <v>0</v>
      </c>
      <c r="S14" s="26">
        <v>0</v>
      </c>
      <c r="T14" s="27">
        <v>0</v>
      </c>
      <c r="U14" s="28">
        <v>0</v>
      </c>
      <c r="V14" s="29">
        <v>0</v>
      </c>
      <c r="W14" s="26">
        <v>0</v>
      </c>
      <c r="X14" s="27">
        <v>0</v>
      </c>
      <c r="Y14" s="28">
        <v>0</v>
      </c>
      <c r="Z14" s="29">
        <v>0</v>
      </c>
      <c r="AA14" s="26">
        <v>0</v>
      </c>
      <c r="AB14" s="27">
        <v>0</v>
      </c>
      <c r="AC14" s="28">
        <v>0</v>
      </c>
      <c r="AD14" s="29">
        <v>0</v>
      </c>
      <c r="AE14" s="26">
        <v>0</v>
      </c>
      <c r="AF14" s="27">
        <v>0</v>
      </c>
      <c r="AG14" s="28">
        <v>0</v>
      </c>
      <c r="AH14" s="29">
        <v>0</v>
      </c>
      <c r="AI14" s="26">
        <v>0</v>
      </c>
      <c r="AJ14" s="27">
        <v>0</v>
      </c>
      <c r="AK14" s="28">
        <v>0</v>
      </c>
      <c r="AL14" s="29">
        <v>0</v>
      </c>
      <c r="AM14" s="26">
        <v>0</v>
      </c>
      <c r="AN14" s="27">
        <v>0</v>
      </c>
      <c r="AO14" s="28">
        <v>0</v>
      </c>
      <c r="AP14" s="29">
        <v>0</v>
      </c>
      <c r="AQ14" s="26">
        <v>0</v>
      </c>
      <c r="AR14" s="27">
        <v>0</v>
      </c>
    </row>
    <row r="15" spans="1:44" x14ac:dyDescent="0.25">
      <c r="A15" s="24" t="s">
        <v>22</v>
      </c>
      <c r="B15" s="30" t="s">
        <v>23</v>
      </c>
      <c r="C15" s="26">
        <v>0</v>
      </c>
      <c r="D15" s="27">
        <v>0</v>
      </c>
      <c r="E15" s="28">
        <v>0</v>
      </c>
      <c r="F15" s="29">
        <v>0</v>
      </c>
      <c r="G15" s="26">
        <v>0</v>
      </c>
      <c r="H15" s="27">
        <v>0</v>
      </c>
      <c r="I15" s="28">
        <v>0</v>
      </c>
      <c r="J15" s="29">
        <v>0</v>
      </c>
      <c r="K15" s="26">
        <v>0</v>
      </c>
      <c r="L15" s="27">
        <v>0</v>
      </c>
      <c r="M15" s="70">
        <v>0</v>
      </c>
      <c r="N15" s="70">
        <v>0</v>
      </c>
      <c r="O15" s="26">
        <v>0</v>
      </c>
      <c r="P15" s="27">
        <v>0</v>
      </c>
      <c r="Q15" s="28">
        <v>0</v>
      </c>
      <c r="R15" s="29">
        <v>0</v>
      </c>
      <c r="S15" s="26">
        <v>0</v>
      </c>
      <c r="T15" s="27">
        <v>0</v>
      </c>
      <c r="U15" s="28">
        <v>0</v>
      </c>
      <c r="V15" s="29">
        <v>0</v>
      </c>
      <c r="W15" s="26">
        <v>0</v>
      </c>
      <c r="X15" s="27">
        <v>0</v>
      </c>
      <c r="Y15" s="28">
        <v>0</v>
      </c>
      <c r="Z15" s="29">
        <v>0</v>
      </c>
      <c r="AA15" s="26">
        <v>0</v>
      </c>
      <c r="AB15" s="27">
        <v>0</v>
      </c>
      <c r="AC15" s="28">
        <v>0</v>
      </c>
      <c r="AD15" s="29">
        <v>0</v>
      </c>
      <c r="AE15" s="26">
        <v>0</v>
      </c>
      <c r="AF15" s="27">
        <v>0</v>
      </c>
      <c r="AG15" s="28">
        <v>0</v>
      </c>
      <c r="AH15" s="29">
        <v>0</v>
      </c>
      <c r="AI15" s="26">
        <v>0</v>
      </c>
      <c r="AJ15" s="27">
        <v>0</v>
      </c>
      <c r="AK15" s="28">
        <v>0</v>
      </c>
      <c r="AL15" s="29">
        <v>0</v>
      </c>
      <c r="AM15" s="26">
        <v>0</v>
      </c>
      <c r="AN15" s="27">
        <v>0</v>
      </c>
      <c r="AO15" s="28">
        <v>0</v>
      </c>
      <c r="AP15" s="29">
        <v>0</v>
      </c>
      <c r="AQ15" s="26">
        <v>0</v>
      </c>
      <c r="AR15" s="27">
        <v>0</v>
      </c>
    </row>
    <row r="16" spans="1:44" x14ac:dyDescent="0.25">
      <c r="A16" s="32"/>
      <c r="B16" s="33"/>
      <c r="C16" s="34"/>
      <c r="D16" s="35"/>
      <c r="E16" s="36"/>
      <c r="F16" s="36"/>
      <c r="G16" s="34"/>
      <c r="H16" s="35"/>
      <c r="I16" s="36"/>
      <c r="J16" s="36"/>
      <c r="K16" s="34"/>
      <c r="L16" s="35"/>
      <c r="M16" s="36"/>
      <c r="N16" s="36"/>
      <c r="O16" s="34"/>
      <c r="P16" s="35"/>
      <c r="Q16" s="36"/>
      <c r="R16" s="36"/>
      <c r="S16" s="34"/>
      <c r="T16" s="35"/>
      <c r="U16" s="36"/>
      <c r="V16" s="36"/>
      <c r="W16" s="34"/>
      <c r="X16" s="35"/>
      <c r="Y16" s="36"/>
      <c r="Z16" s="36"/>
      <c r="AA16" s="34"/>
      <c r="AB16" s="35"/>
      <c r="AC16" s="36"/>
      <c r="AD16" s="36"/>
      <c r="AE16" s="34"/>
      <c r="AF16" s="35"/>
      <c r="AG16" s="36"/>
      <c r="AH16" s="36"/>
      <c r="AI16" s="34"/>
      <c r="AJ16" s="35"/>
      <c r="AK16" s="36"/>
      <c r="AL16" s="36"/>
      <c r="AM16" s="34"/>
      <c r="AN16" s="35"/>
      <c r="AO16" s="36"/>
      <c r="AP16" s="36"/>
      <c r="AQ16" s="34"/>
      <c r="AR16" s="35"/>
    </row>
    <row r="17" spans="1:44" ht="15.75" x14ac:dyDescent="0.25">
      <c r="A17" s="24"/>
      <c r="B17" s="37" t="s">
        <v>24</v>
      </c>
      <c r="C17" s="26">
        <v>18205.493395024998</v>
      </c>
      <c r="D17" s="27">
        <v>7777.4933950250006</v>
      </c>
      <c r="E17" s="28">
        <v>13070.842429</v>
      </c>
      <c r="F17" s="29">
        <v>14226.060062500001</v>
      </c>
      <c r="G17" s="26">
        <v>30063.694100000001</v>
      </c>
      <c r="H17" s="27">
        <v>42436.694100000001</v>
      </c>
      <c r="I17" s="28">
        <v>16295.5560625</v>
      </c>
      <c r="J17" s="29">
        <v>21245.463551499997</v>
      </c>
      <c r="K17" s="26">
        <v>14519.224925000002</v>
      </c>
      <c r="L17" s="27">
        <v>10044.224925</v>
      </c>
      <c r="M17" s="70">
        <v>29798.349249999999</v>
      </c>
      <c r="N17" s="70">
        <v>40713.994250000003</v>
      </c>
      <c r="O17" s="26">
        <v>12504.777314750001</v>
      </c>
      <c r="P17" s="27">
        <v>16049.49704025</v>
      </c>
      <c r="Q17" s="28">
        <v>11083.57241875</v>
      </c>
      <c r="R17" s="29">
        <v>11384.57241875</v>
      </c>
      <c r="S17" s="26">
        <v>10018.582875</v>
      </c>
      <c r="T17" s="27">
        <v>5433.4710000000005</v>
      </c>
      <c r="U17" s="28">
        <v>14250.888500000001</v>
      </c>
      <c r="V17" s="29">
        <v>32564.63396875</v>
      </c>
      <c r="W17" s="26">
        <v>12448.195</v>
      </c>
      <c r="X17" s="27">
        <v>21540.874875000001</v>
      </c>
      <c r="Y17" s="28">
        <v>15577.983650000002</v>
      </c>
      <c r="Z17" s="29">
        <v>21377.983650000002</v>
      </c>
      <c r="AA17" s="26">
        <v>16754.963187500001</v>
      </c>
      <c r="AB17" s="27">
        <v>20797.963187499998</v>
      </c>
      <c r="AC17" s="28">
        <v>13779.163728125</v>
      </c>
      <c r="AD17" s="29">
        <v>18791.163728125</v>
      </c>
      <c r="AE17" s="26">
        <v>26609.460339099998</v>
      </c>
      <c r="AF17" s="27">
        <v>25292.673746100001</v>
      </c>
      <c r="AG17" s="28">
        <v>20926.16552875</v>
      </c>
      <c r="AH17" s="29">
        <v>17251.16552875</v>
      </c>
      <c r="AI17" s="26">
        <v>9748.9771875000006</v>
      </c>
      <c r="AJ17" s="27">
        <v>6776.9771875000006</v>
      </c>
      <c r="AK17" s="28">
        <v>23947.882062500001</v>
      </c>
      <c r="AL17" s="29">
        <v>13229.882062500001</v>
      </c>
      <c r="AM17" s="26">
        <v>15086.94710125</v>
      </c>
      <c r="AN17" s="27">
        <v>14987.720976250001</v>
      </c>
      <c r="AO17" s="28">
        <v>16076.97746125</v>
      </c>
      <c r="AP17" s="29">
        <v>13351.97746125</v>
      </c>
      <c r="AQ17" s="26">
        <v>15458.563749999999</v>
      </c>
      <c r="AR17" s="27">
        <v>23051.128249999998</v>
      </c>
    </row>
    <row r="18" spans="1:44" x14ac:dyDescent="0.25">
      <c r="A18" s="32"/>
      <c r="B18" s="33"/>
      <c r="C18" s="34"/>
      <c r="D18" s="35"/>
      <c r="E18" s="36"/>
      <c r="F18" s="36"/>
      <c r="G18" s="34"/>
      <c r="H18" s="35"/>
      <c r="I18" s="36"/>
      <c r="J18" s="36"/>
      <c r="K18" s="34"/>
      <c r="L18" s="35"/>
      <c r="M18" s="36"/>
      <c r="N18" s="36"/>
      <c r="O18" s="34"/>
      <c r="P18" s="35"/>
      <c r="Q18" s="36"/>
      <c r="R18" s="36"/>
      <c r="S18" s="34"/>
      <c r="T18" s="35"/>
      <c r="U18" s="36"/>
      <c r="V18" s="36"/>
      <c r="W18" s="34"/>
      <c r="X18" s="35"/>
      <c r="Y18" s="36"/>
      <c r="Z18" s="36"/>
      <c r="AA18" s="34"/>
      <c r="AB18" s="35"/>
      <c r="AC18" s="36"/>
      <c r="AD18" s="36"/>
      <c r="AE18" s="34"/>
      <c r="AF18" s="35"/>
      <c r="AG18" s="36"/>
      <c r="AH18" s="36"/>
      <c r="AI18" s="34"/>
      <c r="AJ18" s="35"/>
      <c r="AK18" s="36"/>
      <c r="AL18" s="36"/>
      <c r="AM18" s="34"/>
      <c r="AN18" s="35"/>
      <c r="AO18" s="36"/>
      <c r="AP18" s="36"/>
      <c r="AQ18" s="34"/>
      <c r="AR18" s="35"/>
    </row>
    <row r="19" spans="1:44" x14ac:dyDescent="0.25">
      <c r="A19" s="24" t="s">
        <v>25</v>
      </c>
      <c r="B19" s="25" t="s">
        <v>5</v>
      </c>
      <c r="C19" s="26">
        <v>5715.4933950249997</v>
      </c>
      <c r="D19" s="27">
        <v>5715.4933950249997</v>
      </c>
      <c r="E19" s="28">
        <v>6336.8424290000003</v>
      </c>
      <c r="F19" s="29">
        <v>5777.0600625000006</v>
      </c>
      <c r="G19" s="26">
        <v>15694.694100000001</v>
      </c>
      <c r="H19" s="27">
        <v>15694.694100000001</v>
      </c>
      <c r="I19" s="28">
        <v>10028.5560625</v>
      </c>
      <c r="J19" s="29">
        <v>12130.463551499999</v>
      </c>
      <c r="K19" s="26">
        <v>7688.2249250000004</v>
      </c>
      <c r="L19" s="27">
        <v>7688.2249250000004</v>
      </c>
      <c r="M19" s="70">
        <v>13851.349249999999</v>
      </c>
      <c r="N19" s="70">
        <v>15766.99425</v>
      </c>
      <c r="O19" s="26">
        <v>7968.7773147500002</v>
      </c>
      <c r="P19" s="27">
        <v>9455.4970402500003</v>
      </c>
      <c r="Q19" s="28">
        <v>8179.57241875</v>
      </c>
      <c r="R19" s="29">
        <v>8179.57241875</v>
      </c>
      <c r="S19" s="26">
        <v>5958.5828750000001</v>
      </c>
      <c r="T19" s="27">
        <v>4560.4710000000005</v>
      </c>
      <c r="U19" s="28">
        <v>8051.8885</v>
      </c>
      <c r="V19" s="29">
        <v>14364.63396875</v>
      </c>
      <c r="W19" s="26">
        <v>7477.1949999999997</v>
      </c>
      <c r="X19" s="27">
        <v>10753.874875</v>
      </c>
      <c r="Y19" s="28">
        <v>8185.983650000001</v>
      </c>
      <c r="Z19" s="29">
        <v>8185.983650000001</v>
      </c>
      <c r="AA19" s="26">
        <v>11608.963187500001</v>
      </c>
      <c r="AB19" s="27">
        <v>11608.963187500001</v>
      </c>
      <c r="AC19" s="28">
        <v>7312.1637281250005</v>
      </c>
      <c r="AD19" s="29">
        <v>7312.1637281250005</v>
      </c>
      <c r="AE19" s="26">
        <v>14230.460339099998</v>
      </c>
      <c r="AF19" s="27">
        <v>8506.6737461000012</v>
      </c>
      <c r="AG19" s="28">
        <v>12521.16552875</v>
      </c>
      <c r="AH19" s="29">
        <v>12521.16552875</v>
      </c>
      <c r="AI19" s="26">
        <v>5997.9771875000006</v>
      </c>
      <c r="AJ19" s="27">
        <v>5997.9771875000006</v>
      </c>
      <c r="AK19" s="28">
        <v>6493.8820624999998</v>
      </c>
      <c r="AL19" s="29">
        <v>6493.8820624999998</v>
      </c>
      <c r="AM19" s="26">
        <v>7902.9471012499998</v>
      </c>
      <c r="AN19" s="27">
        <v>7051.7209762500006</v>
      </c>
      <c r="AO19" s="28">
        <v>6716.9774612500005</v>
      </c>
      <c r="AP19" s="29">
        <v>6716.9774612500005</v>
      </c>
      <c r="AQ19" s="26">
        <v>6009.5637500000003</v>
      </c>
      <c r="AR19" s="27">
        <v>6201.1282499999998</v>
      </c>
    </row>
    <row r="20" spans="1:44" x14ac:dyDescent="0.25">
      <c r="A20" s="24" t="s">
        <v>26</v>
      </c>
      <c r="B20" s="31" t="s">
        <v>7</v>
      </c>
      <c r="C20" s="26">
        <v>4624.5597500000003</v>
      </c>
      <c r="D20" s="27">
        <v>4624.5597500000003</v>
      </c>
      <c r="E20" s="28">
        <v>5127.3099999999995</v>
      </c>
      <c r="F20" s="29">
        <v>4674.375</v>
      </c>
      <c r="G20" s="26">
        <v>12699</v>
      </c>
      <c r="H20" s="27">
        <v>12699</v>
      </c>
      <c r="I20" s="28">
        <v>8114.375</v>
      </c>
      <c r="J20" s="29">
        <v>9815.0849999999991</v>
      </c>
      <c r="K20" s="26">
        <v>6220.75</v>
      </c>
      <c r="L20" s="27">
        <v>6220.75</v>
      </c>
      <c r="M20" s="70">
        <v>11207.5</v>
      </c>
      <c r="N20" s="70">
        <v>12757.5</v>
      </c>
      <c r="O20" s="26">
        <v>6447.7525000000005</v>
      </c>
      <c r="P20" s="27">
        <v>7650.6975000000002</v>
      </c>
      <c r="Q20" s="28">
        <v>6618.3125</v>
      </c>
      <c r="R20" s="29">
        <v>6618.3125</v>
      </c>
      <c r="S20" s="26">
        <v>4821.25</v>
      </c>
      <c r="T20" s="27">
        <v>3690</v>
      </c>
      <c r="U20" s="28">
        <v>6515</v>
      </c>
      <c r="V20" s="29">
        <v>11622.8125</v>
      </c>
      <c r="W20" s="26">
        <v>6050</v>
      </c>
      <c r="X20" s="27">
        <v>8701.25</v>
      </c>
      <c r="Y20" s="28">
        <v>6623.5</v>
      </c>
      <c r="Z20" s="29">
        <v>6623.5</v>
      </c>
      <c r="AA20" s="26">
        <v>9393.125</v>
      </c>
      <c r="AB20" s="27">
        <v>9393.125</v>
      </c>
      <c r="AC20" s="28">
        <v>5916.46875</v>
      </c>
      <c r="AD20" s="29">
        <v>5916.46875</v>
      </c>
      <c r="AE20" s="26">
        <v>11514.249</v>
      </c>
      <c r="AF20" s="27">
        <v>6882.9790000000003</v>
      </c>
      <c r="AG20" s="28">
        <v>10131.2125</v>
      </c>
      <c r="AH20" s="29">
        <v>10131.2125</v>
      </c>
      <c r="AI20" s="26">
        <v>4853.125</v>
      </c>
      <c r="AJ20" s="27">
        <v>4853.125</v>
      </c>
      <c r="AK20" s="28">
        <v>5254.375</v>
      </c>
      <c r="AL20" s="29">
        <v>5254.375</v>
      </c>
      <c r="AM20" s="26">
        <v>6394.4875000000002</v>
      </c>
      <c r="AN20" s="27">
        <v>5705.7375000000002</v>
      </c>
      <c r="AO20" s="28">
        <v>5434.8875000000007</v>
      </c>
      <c r="AP20" s="29">
        <v>5434.8875000000007</v>
      </c>
      <c r="AQ20" s="26">
        <v>4862.5</v>
      </c>
      <c r="AR20" s="27">
        <v>5017.5</v>
      </c>
    </row>
    <row r="21" spans="1:44" x14ac:dyDescent="0.25">
      <c r="A21" s="24" t="s">
        <v>27</v>
      </c>
      <c r="B21" s="31" t="s">
        <v>28</v>
      </c>
      <c r="C21" s="26">
        <v>1090.9336450249998</v>
      </c>
      <c r="D21" s="27">
        <v>1090.933645025</v>
      </c>
      <c r="E21" s="28">
        <v>1209.5324289999999</v>
      </c>
      <c r="F21" s="29">
        <v>1102.6850625</v>
      </c>
      <c r="G21" s="26">
        <v>2995.6941000000002</v>
      </c>
      <c r="H21" s="27">
        <v>2995.6941000000002</v>
      </c>
      <c r="I21" s="28">
        <v>1914.1810624999998</v>
      </c>
      <c r="J21" s="29">
        <v>2315.3785515</v>
      </c>
      <c r="K21" s="26">
        <v>1467.474925</v>
      </c>
      <c r="L21" s="27">
        <v>1467.474925</v>
      </c>
      <c r="M21" s="70">
        <v>2643.8492500000002</v>
      </c>
      <c r="N21" s="70">
        <v>3009.4942500000002</v>
      </c>
      <c r="O21" s="26">
        <v>1521.0248147500001</v>
      </c>
      <c r="P21" s="27">
        <v>1804.7995402500001</v>
      </c>
      <c r="Q21" s="28">
        <v>1561.25991875</v>
      </c>
      <c r="R21" s="29">
        <v>1561.25991875</v>
      </c>
      <c r="S21" s="26">
        <v>1137.3328750000001</v>
      </c>
      <c r="T21" s="27">
        <v>870.471</v>
      </c>
      <c r="U21" s="28">
        <v>1536.8885</v>
      </c>
      <c r="V21" s="29">
        <v>2741.8214687499999</v>
      </c>
      <c r="W21" s="26">
        <v>1427.1949999999999</v>
      </c>
      <c r="X21" s="27">
        <v>2052.624875</v>
      </c>
      <c r="Y21" s="28">
        <v>1562.4836500000001</v>
      </c>
      <c r="Z21" s="29">
        <v>1562.4836500000001</v>
      </c>
      <c r="AA21" s="26">
        <v>2215.8381875</v>
      </c>
      <c r="AB21" s="27">
        <v>2215.8381875</v>
      </c>
      <c r="AC21" s="28">
        <v>1395.694978125</v>
      </c>
      <c r="AD21" s="29">
        <v>1395.694978125</v>
      </c>
      <c r="AE21" s="26">
        <v>2716.2113390999998</v>
      </c>
      <c r="AF21" s="27">
        <v>1623.6947461</v>
      </c>
      <c r="AG21" s="28">
        <v>2389.9530287499997</v>
      </c>
      <c r="AH21" s="29">
        <v>2389.9530287499997</v>
      </c>
      <c r="AI21" s="26">
        <v>1144.8521875000001</v>
      </c>
      <c r="AJ21" s="27">
        <v>1144.8521875000001</v>
      </c>
      <c r="AK21" s="28">
        <v>1239.5070624999998</v>
      </c>
      <c r="AL21" s="29">
        <v>1239.5070624999998</v>
      </c>
      <c r="AM21" s="26">
        <v>1508.4596012500001</v>
      </c>
      <c r="AN21" s="27">
        <v>1345.98347625</v>
      </c>
      <c r="AO21" s="28">
        <v>1282.08996125</v>
      </c>
      <c r="AP21" s="29">
        <v>1282.08996125</v>
      </c>
      <c r="AQ21" s="26">
        <v>1147.06375</v>
      </c>
      <c r="AR21" s="27">
        <v>1183.62825</v>
      </c>
    </row>
    <row r="22" spans="1:44" x14ac:dyDescent="0.25">
      <c r="A22" s="32"/>
      <c r="B22" s="38"/>
      <c r="C22" s="39"/>
      <c r="D22" s="40"/>
      <c r="E22" s="41"/>
      <c r="F22" s="41"/>
      <c r="G22" s="39"/>
      <c r="H22" s="40"/>
      <c r="I22" s="41"/>
      <c r="J22" s="41"/>
      <c r="K22" s="39"/>
      <c r="L22" s="40"/>
      <c r="M22" s="41"/>
      <c r="N22" s="41"/>
      <c r="O22" s="39"/>
      <c r="P22" s="40"/>
      <c r="Q22" s="41"/>
      <c r="R22" s="41"/>
      <c r="S22" s="39"/>
      <c r="T22" s="40"/>
      <c r="U22" s="41"/>
      <c r="V22" s="41"/>
      <c r="W22" s="39"/>
      <c r="X22" s="40"/>
      <c r="Y22" s="41"/>
      <c r="Z22" s="41"/>
      <c r="AA22" s="39"/>
      <c r="AB22" s="40"/>
      <c r="AC22" s="41"/>
      <c r="AD22" s="41"/>
      <c r="AE22" s="39"/>
      <c r="AF22" s="40"/>
      <c r="AG22" s="41"/>
      <c r="AH22" s="41"/>
      <c r="AI22" s="39"/>
      <c r="AJ22" s="40"/>
      <c r="AK22" s="41"/>
      <c r="AL22" s="41"/>
      <c r="AM22" s="39"/>
      <c r="AN22" s="40"/>
      <c r="AO22" s="41"/>
      <c r="AP22" s="41"/>
      <c r="AQ22" s="39"/>
      <c r="AR22" s="40"/>
    </row>
    <row r="23" spans="1:44" ht="30" x14ac:dyDescent="0.25">
      <c r="A23" s="24" t="s">
        <v>29</v>
      </c>
      <c r="B23" s="25" t="s">
        <v>11</v>
      </c>
      <c r="C23" s="26">
        <v>2899</v>
      </c>
      <c r="D23" s="27">
        <v>785</v>
      </c>
      <c r="E23" s="28">
        <v>2971</v>
      </c>
      <c r="F23" s="29">
        <v>0</v>
      </c>
      <c r="G23" s="26">
        <v>769</v>
      </c>
      <c r="H23" s="27">
        <v>0</v>
      </c>
      <c r="I23" s="28">
        <v>1000</v>
      </c>
      <c r="J23" s="29">
        <v>450</v>
      </c>
      <c r="K23" s="26">
        <v>528</v>
      </c>
      <c r="L23" s="27">
        <v>0</v>
      </c>
      <c r="M23" s="70">
        <v>1140</v>
      </c>
      <c r="N23" s="70">
        <v>2529</v>
      </c>
      <c r="O23" s="26">
        <v>496</v>
      </c>
      <c r="P23" s="27">
        <v>0</v>
      </c>
      <c r="Q23" s="28">
        <v>190</v>
      </c>
      <c r="R23" s="29">
        <v>0</v>
      </c>
      <c r="S23" s="26">
        <v>463</v>
      </c>
      <c r="T23" s="27">
        <v>0</v>
      </c>
      <c r="U23" s="28">
        <v>1445</v>
      </c>
      <c r="V23" s="29">
        <v>0</v>
      </c>
      <c r="W23" s="26">
        <v>838</v>
      </c>
      <c r="X23" s="27">
        <v>0</v>
      </c>
      <c r="Y23" s="28">
        <v>1322</v>
      </c>
      <c r="Z23" s="29">
        <v>0</v>
      </c>
      <c r="AA23" s="26">
        <v>826</v>
      </c>
      <c r="AB23" s="27">
        <v>645</v>
      </c>
      <c r="AC23" s="28">
        <v>417</v>
      </c>
      <c r="AD23" s="29">
        <v>706</v>
      </c>
      <c r="AE23" s="26">
        <v>2777</v>
      </c>
      <c r="AF23" s="27">
        <v>0</v>
      </c>
      <c r="AG23" s="28">
        <v>831</v>
      </c>
      <c r="AH23" s="29">
        <v>369</v>
      </c>
      <c r="AI23" s="26">
        <v>992</v>
      </c>
      <c r="AJ23" s="27">
        <v>0</v>
      </c>
      <c r="AK23" s="28">
        <v>1061</v>
      </c>
      <c r="AL23" s="29">
        <v>0</v>
      </c>
      <c r="AM23" s="26">
        <v>583</v>
      </c>
      <c r="AN23" s="27">
        <v>248</v>
      </c>
      <c r="AO23" s="28">
        <v>2752</v>
      </c>
      <c r="AP23" s="29">
        <v>413</v>
      </c>
      <c r="AQ23" s="26">
        <v>1446</v>
      </c>
      <c r="AR23" s="27">
        <v>1074</v>
      </c>
    </row>
    <row r="24" spans="1:44" x14ac:dyDescent="0.25">
      <c r="A24" s="32"/>
      <c r="B24" s="38"/>
      <c r="C24" s="42"/>
      <c r="D24" s="43"/>
      <c r="E24" s="44"/>
      <c r="F24" s="44"/>
      <c r="G24" s="42"/>
      <c r="H24" s="43"/>
      <c r="I24" s="44"/>
      <c r="J24" s="44"/>
      <c r="K24" s="42"/>
      <c r="L24" s="43"/>
      <c r="M24" s="44"/>
      <c r="N24" s="44"/>
      <c r="O24" s="42"/>
      <c r="P24" s="43"/>
      <c r="Q24" s="44"/>
      <c r="R24" s="44"/>
      <c r="S24" s="42"/>
      <c r="T24" s="43"/>
      <c r="U24" s="44"/>
      <c r="V24" s="44"/>
      <c r="W24" s="42"/>
      <c r="X24" s="43"/>
      <c r="Y24" s="44"/>
      <c r="Z24" s="44"/>
      <c r="AA24" s="42"/>
      <c r="AB24" s="43"/>
      <c r="AC24" s="44"/>
      <c r="AD24" s="44"/>
      <c r="AE24" s="42"/>
      <c r="AF24" s="43"/>
      <c r="AG24" s="44"/>
      <c r="AH24" s="44"/>
      <c r="AI24" s="42"/>
      <c r="AJ24" s="43"/>
      <c r="AK24" s="44"/>
      <c r="AL24" s="44"/>
      <c r="AM24" s="42"/>
      <c r="AN24" s="43"/>
      <c r="AO24" s="44"/>
      <c r="AP24" s="44"/>
      <c r="AQ24" s="42"/>
      <c r="AR24" s="43"/>
    </row>
    <row r="25" spans="1:44" x14ac:dyDescent="0.25">
      <c r="A25" s="24" t="s">
        <v>30</v>
      </c>
      <c r="B25" s="25" t="s">
        <v>31</v>
      </c>
      <c r="C25" s="26">
        <v>9591</v>
      </c>
      <c r="D25" s="27">
        <v>1277</v>
      </c>
      <c r="E25" s="28">
        <v>3763</v>
      </c>
      <c r="F25" s="29">
        <v>8449</v>
      </c>
      <c r="G25" s="26">
        <v>13600</v>
      </c>
      <c r="H25" s="27">
        <v>26742</v>
      </c>
      <c r="I25" s="28">
        <v>5267</v>
      </c>
      <c r="J25" s="29">
        <v>8665</v>
      </c>
      <c r="K25" s="26">
        <v>6303</v>
      </c>
      <c r="L25" s="27">
        <v>2356</v>
      </c>
      <c r="M25" s="70">
        <v>14807</v>
      </c>
      <c r="N25" s="70">
        <v>22418</v>
      </c>
      <c r="O25" s="26">
        <v>4040</v>
      </c>
      <c r="P25" s="27">
        <v>6594</v>
      </c>
      <c r="Q25" s="28">
        <v>2714</v>
      </c>
      <c r="R25" s="29">
        <v>3205</v>
      </c>
      <c r="S25" s="26">
        <v>3597</v>
      </c>
      <c r="T25" s="27">
        <v>873</v>
      </c>
      <c r="U25" s="28">
        <v>4754</v>
      </c>
      <c r="V25" s="29">
        <v>18200</v>
      </c>
      <c r="W25" s="26">
        <v>4133</v>
      </c>
      <c r="X25" s="27">
        <v>10787</v>
      </c>
      <c r="Y25" s="28">
        <v>6070</v>
      </c>
      <c r="Z25" s="29">
        <v>13192</v>
      </c>
      <c r="AA25" s="26">
        <v>4320</v>
      </c>
      <c r="AB25" s="27">
        <v>8544</v>
      </c>
      <c r="AC25" s="28">
        <v>6050</v>
      </c>
      <c r="AD25" s="29">
        <v>10773</v>
      </c>
      <c r="AE25" s="26">
        <v>9602</v>
      </c>
      <c r="AF25" s="27">
        <v>16786</v>
      </c>
      <c r="AG25" s="28">
        <v>7574</v>
      </c>
      <c r="AH25" s="29">
        <v>4361</v>
      </c>
      <c r="AI25" s="26">
        <v>2759</v>
      </c>
      <c r="AJ25" s="27">
        <v>779</v>
      </c>
      <c r="AK25" s="28">
        <v>16393</v>
      </c>
      <c r="AL25" s="29">
        <v>6736</v>
      </c>
      <c r="AM25" s="26">
        <v>6601</v>
      </c>
      <c r="AN25" s="27">
        <v>7688</v>
      </c>
      <c r="AO25" s="28">
        <v>6608</v>
      </c>
      <c r="AP25" s="29">
        <v>6222</v>
      </c>
      <c r="AQ25" s="26">
        <v>8003</v>
      </c>
      <c r="AR25" s="27">
        <v>15776</v>
      </c>
    </row>
    <row r="26" spans="1:44" ht="26.25" x14ac:dyDescent="0.25">
      <c r="A26" s="45" t="s">
        <v>32</v>
      </c>
      <c r="B26" s="31" t="s">
        <v>33</v>
      </c>
      <c r="C26" s="46">
        <v>0</v>
      </c>
      <c r="D26" s="47" t="s">
        <v>9</v>
      </c>
      <c r="E26" s="48">
        <v>0</v>
      </c>
      <c r="F26" s="49" t="s">
        <v>9</v>
      </c>
      <c r="G26" s="46">
        <v>0</v>
      </c>
      <c r="H26" s="47" t="s">
        <v>9</v>
      </c>
      <c r="I26" s="48">
        <v>0</v>
      </c>
      <c r="J26" s="49" t="s">
        <v>9</v>
      </c>
      <c r="K26" s="46">
        <v>0</v>
      </c>
      <c r="L26" s="47" t="s">
        <v>9</v>
      </c>
      <c r="M26" s="71">
        <v>0</v>
      </c>
      <c r="N26" s="71" t="s">
        <v>9</v>
      </c>
      <c r="O26" s="46">
        <v>0</v>
      </c>
      <c r="P26" s="47" t="s">
        <v>9</v>
      </c>
      <c r="Q26" s="48">
        <v>0</v>
      </c>
      <c r="R26" s="49" t="s">
        <v>9</v>
      </c>
      <c r="S26" s="46">
        <v>0</v>
      </c>
      <c r="T26" s="47" t="s">
        <v>9</v>
      </c>
      <c r="U26" s="48">
        <v>0</v>
      </c>
      <c r="V26" s="49" t="s">
        <v>9</v>
      </c>
      <c r="W26" s="46">
        <v>0</v>
      </c>
      <c r="X26" s="47" t="s">
        <v>9</v>
      </c>
      <c r="Y26" s="48">
        <v>0</v>
      </c>
      <c r="Z26" s="49" t="s">
        <v>9</v>
      </c>
      <c r="AA26" s="46">
        <v>0</v>
      </c>
      <c r="AB26" s="47" t="s">
        <v>9</v>
      </c>
      <c r="AC26" s="48">
        <v>0</v>
      </c>
      <c r="AD26" s="49" t="s">
        <v>9</v>
      </c>
      <c r="AE26" s="46">
        <v>0</v>
      </c>
      <c r="AF26" s="47" t="s">
        <v>9</v>
      </c>
      <c r="AG26" s="48">
        <v>0</v>
      </c>
      <c r="AH26" s="49" t="s">
        <v>9</v>
      </c>
      <c r="AI26" s="46">
        <v>0</v>
      </c>
      <c r="AJ26" s="47" t="s">
        <v>9</v>
      </c>
      <c r="AK26" s="48">
        <v>0</v>
      </c>
      <c r="AL26" s="49" t="s">
        <v>9</v>
      </c>
      <c r="AM26" s="46">
        <v>0</v>
      </c>
      <c r="AN26" s="47" t="s">
        <v>9</v>
      </c>
      <c r="AO26" s="48">
        <v>0</v>
      </c>
      <c r="AP26" s="49" t="s">
        <v>9</v>
      </c>
      <c r="AQ26" s="46">
        <v>0</v>
      </c>
      <c r="AR26" s="47" t="s">
        <v>9</v>
      </c>
    </row>
    <row r="27" spans="1:44" ht="39" x14ac:dyDescent="0.25">
      <c r="A27" s="45" t="s">
        <v>34</v>
      </c>
      <c r="B27" s="31" t="s">
        <v>35</v>
      </c>
      <c r="C27" s="46" t="s">
        <v>9</v>
      </c>
      <c r="D27" s="47">
        <v>0</v>
      </c>
      <c r="E27" s="48" t="s">
        <v>9</v>
      </c>
      <c r="F27" s="49">
        <v>0</v>
      </c>
      <c r="G27" s="46" t="s">
        <v>9</v>
      </c>
      <c r="H27" s="47">
        <v>0</v>
      </c>
      <c r="I27" s="48" t="s">
        <v>9</v>
      </c>
      <c r="J27" s="49">
        <v>0</v>
      </c>
      <c r="K27" s="46" t="s">
        <v>9</v>
      </c>
      <c r="L27" s="47">
        <v>0</v>
      </c>
      <c r="M27" s="71" t="s">
        <v>9</v>
      </c>
      <c r="N27" s="71">
        <v>0</v>
      </c>
      <c r="O27" s="46" t="s">
        <v>9</v>
      </c>
      <c r="P27" s="47">
        <v>0</v>
      </c>
      <c r="Q27" s="48" t="s">
        <v>9</v>
      </c>
      <c r="R27" s="49">
        <v>0</v>
      </c>
      <c r="S27" s="46" t="s">
        <v>9</v>
      </c>
      <c r="T27" s="47">
        <v>0</v>
      </c>
      <c r="U27" s="48" t="s">
        <v>9</v>
      </c>
      <c r="V27" s="49">
        <v>0</v>
      </c>
      <c r="W27" s="46" t="s">
        <v>9</v>
      </c>
      <c r="X27" s="47">
        <v>0</v>
      </c>
      <c r="Y27" s="48" t="s">
        <v>9</v>
      </c>
      <c r="Z27" s="49">
        <v>0</v>
      </c>
      <c r="AA27" s="46" t="s">
        <v>9</v>
      </c>
      <c r="AB27" s="47">
        <v>0</v>
      </c>
      <c r="AC27" s="48" t="s">
        <v>9</v>
      </c>
      <c r="AD27" s="49">
        <v>0</v>
      </c>
      <c r="AE27" s="46" t="s">
        <v>9</v>
      </c>
      <c r="AF27" s="47">
        <v>0</v>
      </c>
      <c r="AG27" s="48" t="s">
        <v>9</v>
      </c>
      <c r="AH27" s="49">
        <v>0</v>
      </c>
      <c r="AI27" s="46" t="s">
        <v>9</v>
      </c>
      <c r="AJ27" s="47">
        <v>0</v>
      </c>
      <c r="AK27" s="48" t="s">
        <v>9</v>
      </c>
      <c r="AL27" s="49">
        <v>0</v>
      </c>
      <c r="AM27" s="46" t="s">
        <v>9</v>
      </c>
      <c r="AN27" s="47">
        <v>0</v>
      </c>
      <c r="AO27" s="48" t="s">
        <v>9</v>
      </c>
      <c r="AP27" s="49">
        <v>0</v>
      </c>
      <c r="AQ27" s="46" t="s">
        <v>9</v>
      </c>
      <c r="AR27" s="47">
        <v>0</v>
      </c>
    </row>
    <row r="28" spans="1:44" x14ac:dyDescent="0.25">
      <c r="A28" s="45" t="s">
        <v>36</v>
      </c>
      <c r="B28" s="31" t="s">
        <v>6</v>
      </c>
      <c r="C28" s="26">
        <v>62</v>
      </c>
      <c r="D28" s="27">
        <v>62</v>
      </c>
      <c r="E28" s="28">
        <v>0</v>
      </c>
      <c r="F28" s="29">
        <v>0</v>
      </c>
      <c r="G28" s="26">
        <v>74</v>
      </c>
      <c r="H28" s="27">
        <v>74</v>
      </c>
      <c r="I28" s="28">
        <v>0</v>
      </c>
      <c r="J28" s="29">
        <v>0</v>
      </c>
      <c r="K28" s="26">
        <v>257</v>
      </c>
      <c r="L28" s="27">
        <v>0</v>
      </c>
      <c r="M28" s="70">
        <v>0</v>
      </c>
      <c r="N28" s="70">
        <v>0</v>
      </c>
      <c r="O28" s="26">
        <v>0</v>
      </c>
      <c r="P28" s="27">
        <v>0</v>
      </c>
      <c r="Q28" s="28">
        <v>0</v>
      </c>
      <c r="R28" s="29">
        <v>0</v>
      </c>
      <c r="S28" s="26">
        <v>0</v>
      </c>
      <c r="T28" s="27">
        <v>0</v>
      </c>
      <c r="U28" s="28">
        <v>0</v>
      </c>
      <c r="V28" s="29">
        <v>0</v>
      </c>
      <c r="W28" s="26">
        <v>0</v>
      </c>
      <c r="X28" s="27">
        <v>0</v>
      </c>
      <c r="Y28" s="28">
        <v>38</v>
      </c>
      <c r="Z28" s="29">
        <v>0</v>
      </c>
      <c r="AA28" s="26">
        <v>34</v>
      </c>
      <c r="AB28" s="27">
        <v>0</v>
      </c>
      <c r="AC28" s="28">
        <v>62</v>
      </c>
      <c r="AD28" s="29">
        <v>62</v>
      </c>
      <c r="AE28" s="26">
        <v>40</v>
      </c>
      <c r="AF28" s="27">
        <v>40</v>
      </c>
      <c r="AG28" s="28">
        <v>29</v>
      </c>
      <c r="AH28" s="29">
        <v>260</v>
      </c>
      <c r="AI28" s="26">
        <v>0</v>
      </c>
      <c r="AJ28" s="27">
        <v>0</v>
      </c>
      <c r="AK28" s="28">
        <v>0</v>
      </c>
      <c r="AL28" s="29">
        <v>0</v>
      </c>
      <c r="AM28" s="26">
        <v>0</v>
      </c>
      <c r="AN28" s="27">
        <v>0</v>
      </c>
      <c r="AO28" s="28">
        <v>21</v>
      </c>
      <c r="AP28" s="29">
        <v>17</v>
      </c>
      <c r="AQ28" s="26">
        <v>0</v>
      </c>
      <c r="AR28" s="27">
        <v>0</v>
      </c>
    </row>
    <row r="29" spans="1:44" x14ac:dyDescent="0.25">
      <c r="A29" s="45" t="s">
        <v>37</v>
      </c>
      <c r="B29" s="31" t="s">
        <v>38</v>
      </c>
      <c r="C29" s="26">
        <v>3153</v>
      </c>
      <c r="D29" s="27">
        <v>0</v>
      </c>
      <c r="E29" s="28">
        <v>516</v>
      </c>
      <c r="F29" s="29">
        <v>136</v>
      </c>
      <c r="G29" s="26">
        <v>1447</v>
      </c>
      <c r="H29" s="27">
        <v>690</v>
      </c>
      <c r="I29" s="28">
        <v>1510</v>
      </c>
      <c r="J29" s="29">
        <v>610</v>
      </c>
      <c r="K29" s="26">
        <v>1146</v>
      </c>
      <c r="L29" s="27">
        <v>470</v>
      </c>
      <c r="M29" s="70">
        <v>2048</v>
      </c>
      <c r="N29" s="70">
        <v>868</v>
      </c>
      <c r="O29" s="26">
        <v>149</v>
      </c>
      <c r="P29" s="27">
        <v>454</v>
      </c>
      <c r="Q29" s="28">
        <v>1240</v>
      </c>
      <c r="R29" s="29">
        <v>0</v>
      </c>
      <c r="S29" s="26">
        <v>289</v>
      </c>
      <c r="T29" s="27">
        <v>248</v>
      </c>
      <c r="U29" s="28">
        <v>678</v>
      </c>
      <c r="V29" s="29">
        <v>528</v>
      </c>
      <c r="W29" s="26">
        <v>166</v>
      </c>
      <c r="X29" s="27">
        <v>0</v>
      </c>
      <c r="Y29" s="28">
        <v>907</v>
      </c>
      <c r="Z29" s="29">
        <v>691</v>
      </c>
      <c r="AA29" s="26">
        <v>166</v>
      </c>
      <c r="AB29" s="27">
        <v>618</v>
      </c>
      <c r="AC29" s="28">
        <v>0</v>
      </c>
      <c r="AD29" s="29">
        <v>0</v>
      </c>
      <c r="AE29" s="26">
        <v>703</v>
      </c>
      <c r="AF29" s="27">
        <v>248</v>
      </c>
      <c r="AG29" s="28">
        <v>400</v>
      </c>
      <c r="AH29" s="29">
        <v>180</v>
      </c>
      <c r="AI29" s="26">
        <v>0</v>
      </c>
      <c r="AJ29" s="27">
        <v>398</v>
      </c>
      <c r="AK29" s="28">
        <v>1259</v>
      </c>
      <c r="AL29" s="29">
        <v>862</v>
      </c>
      <c r="AM29" s="26">
        <v>227</v>
      </c>
      <c r="AN29" s="27">
        <v>537</v>
      </c>
      <c r="AO29" s="28">
        <v>0</v>
      </c>
      <c r="AP29" s="29">
        <v>448</v>
      </c>
      <c r="AQ29" s="26">
        <v>647</v>
      </c>
      <c r="AR29" s="27">
        <v>1545</v>
      </c>
    </row>
    <row r="30" spans="1:44" ht="20.45" customHeight="1" x14ac:dyDescent="0.25">
      <c r="A30" s="45" t="s">
        <v>39</v>
      </c>
      <c r="B30" s="31" t="s">
        <v>40</v>
      </c>
      <c r="C30" s="26">
        <v>5932</v>
      </c>
      <c r="D30" s="27">
        <v>831</v>
      </c>
      <c r="E30" s="28">
        <v>2656</v>
      </c>
      <c r="F30" s="29">
        <v>7397</v>
      </c>
      <c r="G30" s="26">
        <v>11208</v>
      </c>
      <c r="H30" s="27">
        <v>24086</v>
      </c>
      <c r="I30" s="28">
        <v>3162</v>
      </c>
      <c r="J30" s="29">
        <v>7230</v>
      </c>
      <c r="K30" s="26">
        <v>4586</v>
      </c>
      <c r="L30" s="27">
        <v>1320</v>
      </c>
      <c r="M30" s="70">
        <v>11532</v>
      </c>
      <c r="N30" s="70">
        <v>19814</v>
      </c>
      <c r="O30" s="26">
        <v>3476</v>
      </c>
      <c r="P30" s="27">
        <v>5447</v>
      </c>
      <c r="Q30" s="28">
        <v>719</v>
      </c>
      <c r="R30" s="29">
        <v>2644</v>
      </c>
      <c r="S30" s="26">
        <v>2822</v>
      </c>
      <c r="T30" s="27">
        <v>0</v>
      </c>
      <c r="U30" s="28">
        <v>3547</v>
      </c>
      <c r="V30" s="29">
        <v>16440</v>
      </c>
      <c r="W30" s="26">
        <v>2941</v>
      </c>
      <c r="X30" s="27">
        <v>10012</v>
      </c>
      <c r="Y30" s="28">
        <v>4568</v>
      </c>
      <c r="Z30" s="29">
        <v>11551</v>
      </c>
      <c r="AA30" s="26">
        <v>3803</v>
      </c>
      <c r="AB30" s="27">
        <v>6616</v>
      </c>
      <c r="AC30" s="28">
        <v>5326</v>
      </c>
      <c r="AD30" s="29">
        <v>9717</v>
      </c>
      <c r="AE30" s="26">
        <v>8067</v>
      </c>
      <c r="AF30" s="27">
        <v>15166</v>
      </c>
      <c r="AG30" s="28">
        <v>6823</v>
      </c>
      <c r="AH30" s="29">
        <v>3195</v>
      </c>
      <c r="AI30" s="26">
        <v>2474</v>
      </c>
      <c r="AJ30" s="27">
        <v>0</v>
      </c>
      <c r="AK30" s="28">
        <v>14240</v>
      </c>
      <c r="AL30" s="29">
        <v>4885</v>
      </c>
      <c r="AM30" s="26">
        <v>5856</v>
      </c>
      <c r="AN30" s="27">
        <v>6519</v>
      </c>
      <c r="AO30" s="28">
        <v>6347</v>
      </c>
      <c r="AP30" s="29">
        <v>5296</v>
      </c>
      <c r="AQ30" s="26">
        <v>6358</v>
      </c>
      <c r="AR30" s="27">
        <v>13514</v>
      </c>
    </row>
    <row r="31" spans="1:44" x14ac:dyDescent="0.25">
      <c r="A31" s="45" t="s">
        <v>41</v>
      </c>
      <c r="B31" s="31" t="s">
        <v>42</v>
      </c>
      <c r="C31" s="26">
        <v>0</v>
      </c>
      <c r="D31" s="27">
        <v>0</v>
      </c>
      <c r="E31" s="28">
        <v>0</v>
      </c>
      <c r="F31" s="29">
        <v>0</v>
      </c>
      <c r="G31" s="26">
        <v>0</v>
      </c>
      <c r="H31" s="27">
        <v>0</v>
      </c>
      <c r="I31" s="28">
        <v>0</v>
      </c>
      <c r="J31" s="29">
        <v>0</v>
      </c>
      <c r="K31" s="26">
        <v>0</v>
      </c>
      <c r="L31" s="27">
        <v>0</v>
      </c>
      <c r="M31" s="70">
        <v>0</v>
      </c>
      <c r="N31" s="70">
        <v>0</v>
      </c>
      <c r="O31" s="26">
        <v>0</v>
      </c>
      <c r="P31" s="27">
        <v>0</v>
      </c>
      <c r="Q31" s="28">
        <v>0</v>
      </c>
      <c r="R31" s="29">
        <v>0</v>
      </c>
      <c r="S31" s="26">
        <v>0</v>
      </c>
      <c r="T31" s="27">
        <v>0</v>
      </c>
      <c r="U31" s="28">
        <v>0</v>
      </c>
      <c r="V31" s="29">
        <v>0</v>
      </c>
      <c r="W31" s="26">
        <v>0</v>
      </c>
      <c r="X31" s="27">
        <v>0</v>
      </c>
      <c r="Y31" s="28">
        <v>0</v>
      </c>
      <c r="Z31" s="29">
        <v>0</v>
      </c>
      <c r="AA31" s="26">
        <v>0</v>
      </c>
      <c r="AB31" s="27">
        <v>0</v>
      </c>
      <c r="AC31" s="28">
        <v>0</v>
      </c>
      <c r="AD31" s="29">
        <v>0</v>
      </c>
      <c r="AE31" s="26">
        <v>0</v>
      </c>
      <c r="AF31" s="27">
        <v>0</v>
      </c>
      <c r="AG31" s="28">
        <v>0</v>
      </c>
      <c r="AH31" s="29">
        <v>0</v>
      </c>
      <c r="AI31" s="26">
        <v>0</v>
      </c>
      <c r="AJ31" s="27">
        <v>0</v>
      </c>
      <c r="AK31" s="28">
        <v>0</v>
      </c>
      <c r="AL31" s="29">
        <v>0</v>
      </c>
      <c r="AM31" s="26">
        <v>0</v>
      </c>
      <c r="AN31" s="27">
        <v>0</v>
      </c>
      <c r="AO31" s="28">
        <v>0</v>
      </c>
      <c r="AP31" s="29">
        <v>0</v>
      </c>
      <c r="AQ31" s="26">
        <v>0</v>
      </c>
      <c r="AR31" s="27">
        <v>0</v>
      </c>
    </row>
    <row r="32" spans="1:44" x14ac:dyDescent="0.25">
      <c r="A32" s="45" t="s">
        <v>43</v>
      </c>
      <c r="B32" s="31" t="s">
        <v>44</v>
      </c>
      <c r="C32" s="26">
        <v>374</v>
      </c>
      <c r="D32" s="27">
        <v>314</v>
      </c>
      <c r="E32" s="28">
        <v>159</v>
      </c>
      <c r="F32" s="29">
        <v>90</v>
      </c>
      <c r="G32" s="26">
        <v>5</v>
      </c>
      <c r="H32" s="27">
        <v>453</v>
      </c>
      <c r="I32" s="28">
        <v>395</v>
      </c>
      <c r="J32" s="29">
        <v>445</v>
      </c>
      <c r="K32" s="26">
        <v>81</v>
      </c>
      <c r="L32" s="27">
        <v>121</v>
      </c>
      <c r="M32" s="70">
        <v>248</v>
      </c>
      <c r="N32" s="70">
        <v>331</v>
      </c>
      <c r="O32" s="26">
        <v>0</v>
      </c>
      <c r="P32" s="27">
        <v>414</v>
      </c>
      <c r="Q32" s="28">
        <v>85</v>
      </c>
      <c r="R32" s="29">
        <v>148</v>
      </c>
      <c r="S32" s="26">
        <v>251</v>
      </c>
      <c r="T32" s="27">
        <v>251</v>
      </c>
      <c r="U32" s="28">
        <v>240</v>
      </c>
      <c r="V32" s="29">
        <v>240</v>
      </c>
      <c r="W32" s="26">
        <v>471</v>
      </c>
      <c r="X32" s="27">
        <v>435</v>
      </c>
      <c r="Y32" s="28">
        <v>446</v>
      </c>
      <c r="Z32" s="29">
        <v>363</v>
      </c>
      <c r="AA32" s="26">
        <v>128</v>
      </c>
      <c r="AB32" s="27">
        <v>189</v>
      </c>
      <c r="AC32" s="28">
        <v>127</v>
      </c>
      <c r="AD32" s="29">
        <v>515</v>
      </c>
      <c r="AE32" s="26">
        <v>150</v>
      </c>
      <c r="AF32" s="27">
        <v>885</v>
      </c>
      <c r="AG32" s="28">
        <v>91</v>
      </c>
      <c r="AH32" s="29">
        <v>437</v>
      </c>
      <c r="AI32" s="26">
        <v>124</v>
      </c>
      <c r="AJ32" s="27">
        <v>50</v>
      </c>
      <c r="AK32" s="28">
        <v>478</v>
      </c>
      <c r="AL32" s="29">
        <v>514</v>
      </c>
      <c r="AM32" s="26">
        <v>25</v>
      </c>
      <c r="AN32" s="27">
        <v>165</v>
      </c>
      <c r="AO32" s="28">
        <v>35</v>
      </c>
      <c r="AP32" s="29">
        <v>242</v>
      </c>
      <c r="AQ32" s="26">
        <v>126</v>
      </c>
      <c r="AR32" s="27">
        <v>236</v>
      </c>
    </row>
    <row r="33" spans="1:44" x14ac:dyDescent="0.25">
      <c r="A33" s="45" t="s">
        <v>45</v>
      </c>
      <c r="B33" s="31" t="s">
        <v>46</v>
      </c>
      <c r="C33" s="26">
        <v>0</v>
      </c>
      <c r="D33" s="27">
        <v>0</v>
      </c>
      <c r="E33" s="28">
        <v>0</v>
      </c>
      <c r="F33" s="29">
        <v>0</v>
      </c>
      <c r="G33" s="26">
        <v>120</v>
      </c>
      <c r="H33" s="27">
        <v>121</v>
      </c>
      <c r="I33" s="28">
        <v>0</v>
      </c>
      <c r="J33" s="29">
        <v>0</v>
      </c>
      <c r="K33" s="26">
        <v>0</v>
      </c>
      <c r="L33" s="27">
        <v>0</v>
      </c>
      <c r="M33" s="70">
        <v>0</v>
      </c>
      <c r="N33" s="70">
        <v>0</v>
      </c>
      <c r="O33" s="26">
        <v>0</v>
      </c>
      <c r="P33" s="27">
        <v>0</v>
      </c>
      <c r="Q33" s="28">
        <v>0</v>
      </c>
      <c r="R33" s="29">
        <v>0</v>
      </c>
      <c r="S33" s="26">
        <v>0</v>
      </c>
      <c r="T33" s="27">
        <v>0</v>
      </c>
      <c r="U33" s="28">
        <v>0</v>
      </c>
      <c r="V33" s="29">
        <v>0</v>
      </c>
      <c r="W33" s="26">
        <v>0</v>
      </c>
      <c r="X33" s="27">
        <v>0</v>
      </c>
      <c r="Y33" s="28">
        <v>0</v>
      </c>
      <c r="Z33" s="29">
        <v>0</v>
      </c>
      <c r="AA33" s="26">
        <v>0</v>
      </c>
      <c r="AB33" s="27">
        <v>0</v>
      </c>
      <c r="AC33" s="28">
        <v>0</v>
      </c>
      <c r="AD33" s="29">
        <v>0</v>
      </c>
      <c r="AE33" s="26">
        <v>0</v>
      </c>
      <c r="AF33" s="27">
        <v>0</v>
      </c>
      <c r="AG33" s="28">
        <v>0</v>
      </c>
      <c r="AH33" s="29">
        <v>0</v>
      </c>
      <c r="AI33" s="26">
        <v>0</v>
      </c>
      <c r="AJ33" s="27">
        <v>0</v>
      </c>
      <c r="AK33" s="28">
        <v>0</v>
      </c>
      <c r="AL33" s="29">
        <v>0</v>
      </c>
      <c r="AM33" s="26">
        <v>0</v>
      </c>
      <c r="AN33" s="27">
        <v>0</v>
      </c>
      <c r="AO33" s="28">
        <v>0</v>
      </c>
      <c r="AP33" s="29">
        <v>0</v>
      </c>
      <c r="AQ33" s="26">
        <v>0</v>
      </c>
      <c r="AR33" s="27">
        <v>0</v>
      </c>
    </row>
    <row r="34" spans="1:44" x14ac:dyDescent="0.25">
      <c r="A34" s="45" t="s">
        <v>47</v>
      </c>
      <c r="B34" s="31" t="s">
        <v>48</v>
      </c>
      <c r="C34" s="26">
        <v>0</v>
      </c>
      <c r="D34" s="27">
        <v>0</v>
      </c>
      <c r="E34" s="28">
        <v>0</v>
      </c>
      <c r="F34" s="29">
        <v>0</v>
      </c>
      <c r="G34" s="26">
        <v>0</v>
      </c>
      <c r="H34" s="27">
        <v>0</v>
      </c>
      <c r="I34" s="28">
        <v>0</v>
      </c>
      <c r="J34" s="29">
        <v>0</v>
      </c>
      <c r="K34" s="26">
        <v>0</v>
      </c>
      <c r="L34" s="27">
        <v>0</v>
      </c>
      <c r="M34" s="70">
        <v>0</v>
      </c>
      <c r="N34" s="70">
        <v>0</v>
      </c>
      <c r="O34" s="26">
        <v>0</v>
      </c>
      <c r="P34" s="27">
        <v>0</v>
      </c>
      <c r="Q34" s="28">
        <v>0</v>
      </c>
      <c r="R34" s="29">
        <v>0</v>
      </c>
      <c r="S34" s="26">
        <v>0</v>
      </c>
      <c r="T34" s="27">
        <v>0</v>
      </c>
      <c r="U34" s="28">
        <v>0</v>
      </c>
      <c r="V34" s="29">
        <v>0</v>
      </c>
      <c r="W34" s="26">
        <v>0</v>
      </c>
      <c r="X34" s="27">
        <v>0</v>
      </c>
      <c r="Y34" s="28">
        <v>0</v>
      </c>
      <c r="Z34" s="29">
        <v>0</v>
      </c>
      <c r="AA34" s="26">
        <v>0</v>
      </c>
      <c r="AB34" s="27">
        <v>0</v>
      </c>
      <c r="AC34" s="28">
        <v>0</v>
      </c>
      <c r="AD34" s="29">
        <v>0</v>
      </c>
      <c r="AE34" s="26">
        <v>0</v>
      </c>
      <c r="AF34" s="27">
        <v>0</v>
      </c>
      <c r="AG34" s="28">
        <v>0</v>
      </c>
      <c r="AH34" s="29">
        <v>0</v>
      </c>
      <c r="AI34" s="26">
        <v>0</v>
      </c>
      <c r="AJ34" s="27">
        <v>0</v>
      </c>
      <c r="AK34" s="28">
        <v>0</v>
      </c>
      <c r="AL34" s="29">
        <v>0</v>
      </c>
      <c r="AM34" s="26">
        <v>0</v>
      </c>
      <c r="AN34" s="27">
        <v>0</v>
      </c>
      <c r="AO34" s="28">
        <v>0</v>
      </c>
      <c r="AP34" s="29">
        <v>0</v>
      </c>
      <c r="AQ34" s="26">
        <v>0</v>
      </c>
      <c r="AR34" s="27">
        <v>0</v>
      </c>
    </row>
    <row r="35" spans="1:44" x14ac:dyDescent="0.25">
      <c r="A35" s="45" t="s">
        <v>49</v>
      </c>
      <c r="B35" s="31" t="s">
        <v>50</v>
      </c>
      <c r="C35" s="26">
        <v>0</v>
      </c>
      <c r="D35" s="27">
        <v>0</v>
      </c>
      <c r="E35" s="28">
        <v>0</v>
      </c>
      <c r="F35" s="29">
        <v>0</v>
      </c>
      <c r="G35" s="26">
        <v>0</v>
      </c>
      <c r="H35" s="27">
        <v>0</v>
      </c>
      <c r="I35" s="28">
        <v>0</v>
      </c>
      <c r="J35" s="29">
        <v>0</v>
      </c>
      <c r="K35" s="26">
        <v>0</v>
      </c>
      <c r="L35" s="27">
        <v>0</v>
      </c>
      <c r="M35" s="70">
        <v>0</v>
      </c>
      <c r="N35" s="70">
        <v>0</v>
      </c>
      <c r="O35" s="26">
        <v>0</v>
      </c>
      <c r="P35" s="27">
        <v>0</v>
      </c>
      <c r="Q35" s="28">
        <v>0</v>
      </c>
      <c r="R35" s="29">
        <v>0</v>
      </c>
      <c r="S35" s="26">
        <v>0</v>
      </c>
      <c r="T35" s="27">
        <v>0</v>
      </c>
      <c r="U35" s="28">
        <v>0</v>
      </c>
      <c r="V35" s="29">
        <v>0</v>
      </c>
      <c r="W35" s="26">
        <v>0</v>
      </c>
      <c r="X35" s="27">
        <v>0</v>
      </c>
      <c r="Y35" s="28">
        <v>0</v>
      </c>
      <c r="Z35" s="29">
        <v>63</v>
      </c>
      <c r="AA35" s="26">
        <v>0</v>
      </c>
      <c r="AB35" s="27">
        <v>0</v>
      </c>
      <c r="AC35" s="28">
        <v>0</v>
      </c>
      <c r="AD35" s="29">
        <v>0</v>
      </c>
      <c r="AE35" s="26">
        <v>0</v>
      </c>
      <c r="AF35" s="27">
        <v>0</v>
      </c>
      <c r="AG35" s="28">
        <v>0</v>
      </c>
      <c r="AH35" s="29">
        <v>0</v>
      </c>
      <c r="AI35" s="26">
        <v>0</v>
      </c>
      <c r="AJ35" s="27">
        <v>0</v>
      </c>
      <c r="AK35" s="28">
        <v>0</v>
      </c>
      <c r="AL35" s="29">
        <v>0</v>
      </c>
      <c r="AM35" s="26">
        <v>0</v>
      </c>
      <c r="AN35" s="27">
        <v>0</v>
      </c>
      <c r="AO35" s="28">
        <v>0</v>
      </c>
      <c r="AP35" s="29">
        <v>21</v>
      </c>
      <c r="AQ35" s="26">
        <v>0</v>
      </c>
      <c r="AR35" s="27">
        <v>0</v>
      </c>
    </row>
    <row r="36" spans="1:44" x14ac:dyDescent="0.25">
      <c r="A36" s="45" t="s">
        <v>51</v>
      </c>
      <c r="B36" s="31" t="s">
        <v>52</v>
      </c>
      <c r="C36" s="26">
        <v>0</v>
      </c>
      <c r="D36" s="27">
        <v>0</v>
      </c>
      <c r="E36" s="28">
        <v>0</v>
      </c>
      <c r="F36" s="29">
        <v>0</v>
      </c>
      <c r="G36" s="26">
        <v>0</v>
      </c>
      <c r="H36" s="27">
        <v>0</v>
      </c>
      <c r="I36" s="28">
        <v>0</v>
      </c>
      <c r="J36" s="29">
        <v>0</v>
      </c>
      <c r="K36" s="26">
        <v>0</v>
      </c>
      <c r="L36" s="27">
        <v>0</v>
      </c>
      <c r="M36" s="70">
        <v>0</v>
      </c>
      <c r="N36" s="70">
        <v>0</v>
      </c>
      <c r="O36" s="26">
        <v>0</v>
      </c>
      <c r="P36" s="27">
        <v>0</v>
      </c>
      <c r="Q36" s="28">
        <v>0</v>
      </c>
      <c r="R36" s="29">
        <v>0</v>
      </c>
      <c r="S36" s="26">
        <v>0</v>
      </c>
      <c r="T36" s="27">
        <v>0</v>
      </c>
      <c r="U36" s="28">
        <v>0</v>
      </c>
      <c r="V36" s="29">
        <v>0</v>
      </c>
      <c r="W36" s="26">
        <v>0</v>
      </c>
      <c r="X36" s="27">
        <v>0</v>
      </c>
      <c r="Y36" s="28">
        <v>0</v>
      </c>
      <c r="Z36" s="29">
        <v>0</v>
      </c>
      <c r="AA36" s="26">
        <v>0</v>
      </c>
      <c r="AB36" s="27">
        <v>0</v>
      </c>
      <c r="AC36" s="28">
        <v>0</v>
      </c>
      <c r="AD36" s="29">
        <v>0</v>
      </c>
      <c r="AE36" s="26">
        <v>0</v>
      </c>
      <c r="AF36" s="27">
        <v>0</v>
      </c>
      <c r="AG36" s="28">
        <v>0</v>
      </c>
      <c r="AH36" s="29">
        <v>0</v>
      </c>
      <c r="AI36" s="26">
        <v>0</v>
      </c>
      <c r="AJ36" s="27">
        <v>0</v>
      </c>
      <c r="AK36" s="28">
        <v>0</v>
      </c>
      <c r="AL36" s="29">
        <v>0</v>
      </c>
      <c r="AM36" s="26">
        <v>0</v>
      </c>
      <c r="AN36" s="27">
        <v>0</v>
      </c>
      <c r="AO36" s="28">
        <v>0</v>
      </c>
      <c r="AP36" s="29">
        <v>0</v>
      </c>
      <c r="AQ36" s="26">
        <v>0</v>
      </c>
      <c r="AR36" s="27">
        <v>0</v>
      </c>
    </row>
    <row r="37" spans="1:44" ht="15" customHeight="1" x14ac:dyDescent="0.25">
      <c r="A37" s="45" t="s">
        <v>53</v>
      </c>
      <c r="B37" s="31" t="s">
        <v>54</v>
      </c>
      <c r="C37" s="26">
        <v>70</v>
      </c>
      <c r="D37" s="27">
        <v>70</v>
      </c>
      <c r="E37" s="28">
        <v>0</v>
      </c>
      <c r="F37" s="29">
        <v>0</v>
      </c>
      <c r="G37" s="26">
        <v>0</v>
      </c>
      <c r="H37" s="27">
        <v>0</v>
      </c>
      <c r="I37" s="28">
        <v>0</v>
      </c>
      <c r="J37" s="29">
        <v>0</v>
      </c>
      <c r="K37" s="26">
        <v>0</v>
      </c>
      <c r="L37" s="27">
        <v>0</v>
      </c>
      <c r="M37" s="70">
        <v>0</v>
      </c>
      <c r="N37" s="70">
        <v>0</v>
      </c>
      <c r="O37" s="26">
        <v>0</v>
      </c>
      <c r="P37" s="27">
        <v>0</v>
      </c>
      <c r="Q37" s="28">
        <v>0</v>
      </c>
      <c r="R37" s="29">
        <v>0</v>
      </c>
      <c r="S37" s="26">
        <v>0</v>
      </c>
      <c r="T37" s="27">
        <v>0</v>
      </c>
      <c r="U37" s="28">
        <v>0</v>
      </c>
      <c r="V37" s="29">
        <v>0</v>
      </c>
      <c r="W37" s="26">
        <v>0</v>
      </c>
      <c r="X37" s="27">
        <v>0</v>
      </c>
      <c r="Y37" s="28">
        <v>0</v>
      </c>
      <c r="Z37" s="29">
        <v>0</v>
      </c>
      <c r="AA37" s="26">
        <v>0</v>
      </c>
      <c r="AB37" s="27">
        <v>0</v>
      </c>
      <c r="AC37" s="28">
        <v>0</v>
      </c>
      <c r="AD37" s="29">
        <v>0</v>
      </c>
      <c r="AE37" s="26">
        <v>0</v>
      </c>
      <c r="AF37" s="27">
        <v>0</v>
      </c>
      <c r="AG37" s="28">
        <v>0</v>
      </c>
      <c r="AH37" s="29">
        <v>0</v>
      </c>
      <c r="AI37" s="26">
        <v>0</v>
      </c>
      <c r="AJ37" s="27">
        <v>0</v>
      </c>
      <c r="AK37" s="28">
        <v>0</v>
      </c>
      <c r="AL37" s="29">
        <v>0</v>
      </c>
      <c r="AM37" s="26">
        <v>0</v>
      </c>
      <c r="AN37" s="27">
        <v>0</v>
      </c>
      <c r="AO37" s="28">
        <v>0</v>
      </c>
      <c r="AP37" s="29">
        <v>0</v>
      </c>
      <c r="AQ37" s="26">
        <v>0</v>
      </c>
      <c r="AR37" s="27">
        <v>0</v>
      </c>
    </row>
    <row r="38" spans="1:44" x14ac:dyDescent="0.25">
      <c r="A38" s="45" t="s">
        <v>55</v>
      </c>
      <c r="B38" s="31" t="s">
        <v>56</v>
      </c>
      <c r="C38" s="26">
        <v>0</v>
      </c>
      <c r="D38" s="27">
        <v>0</v>
      </c>
      <c r="E38" s="28">
        <v>0</v>
      </c>
      <c r="F38" s="29">
        <v>0</v>
      </c>
      <c r="G38" s="26">
        <v>0</v>
      </c>
      <c r="H38" s="27">
        <v>0</v>
      </c>
      <c r="I38" s="28">
        <v>0</v>
      </c>
      <c r="J38" s="29">
        <v>0</v>
      </c>
      <c r="K38" s="26">
        <v>0</v>
      </c>
      <c r="L38" s="27">
        <v>0</v>
      </c>
      <c r="M38" s="70">
        <v>0</v>
      </c>
      <c r="N38" s="70">
        <v>0</v>
      </c>
      <c r="O38" s="26">
        <v>0</v>
      </c>
      <c r="P38" s="27">
        <v>0</v>
      </c>
      <c r="Q38" s="28">
        <v>0</v>
      </c>
      <c r="R38" s="29">
        <v>0</v>
      </c>
      <c r="S38" s="26">
        <v>0</v>
      </c>
      <c r="T38" s="27">
        <v>0</v>
      </c>
      <c r="U38" s="28">
        <v>0</v>
      </c>
      <c r="V38" s="29">
        <v>0</v>
      </c>
      <c r="W38" s="26">
        <v>0</v>
      </c>
      <c r="X38" s="27">
        <v>0</v>
      </c>
      <c r="Y38" s="28">
        <v>0</v>
      </c>
      <c r="Z38" s="29">
        <v>0</v>
      </c>
      <c r="AA38" s="26">
        <v>0</v>
      </c>
      <c r="AB38" s="27">
        <v>0</v>
      </c>
      <c r="AC38" s="28">
        <v>0</v>
      </c>
      <c r="AD38" s="29">
        <v>0</v>
      </c>
      <c r="AE38" s="26">
        <v>0</v>
      </c>
      <c r="AF38" s="27">
        <v>0</v>
      </c>
      <c r="AG38" s="28">
        <v>0</v>
      </c>
      <c r="AH38" s="29">
        <v>0</v>
      </c>
      <c r="AI38" s="26">
        <v>0</v>
      </c>
      <c r="AJ38" s="27">
        <v>0</v>
      </c>
      <c r="AK38" s="28">
        <v>0</v>
      </c>
      <c r="AL38" s="29">
        <v>0</v>
      </c>
      <c r="AM38" s="26">
        <v>0</v>
      </c>
      <c r="AN38" s="27">
        <v>0</v>
      </c>
      <c r="AO38" s="28">
        <v>0</v>
      </c>
      <c r="AP38" s="29">
        <v>0</v>
      </c>
      <c r="AQ38" s="26">
        <v>0</v>
      </c>
      <c r="AR38" s="27">
        <v>0</v>
      </c>
    </row>
    <row r="39" spans="1:44" x14ac:dyDescent="0.25">
      <c r="A39" s="45" t="s">
        <v>57</v>
      </c>
      <c r="B39" s="31" t="s">
        <v>58</v>
      </c>
      <c r="C39" s="26">
        <v>0</v>
      </c>
      <c r="D39" s="27">
        <v>0</v>
      </c>
      <c r="E39" s="28">
        <v>207</v>
      </c>
      <c r="F39" s="29">
        <v>826</v>
      </c>
      <c r="G39" s="26">
        <v>539</v>
      </c>
      <c r="H39" s="27">
        <v>1318</v>
      </c>
      <c r="I39" s="28">
        <v>200</v>
      </c>
      <c r="J39" s="29">
        <v>380</v>
      </c>
      <c r="K39" s="26">
        <v>233</v>
      </c>
      <c r="L39" s="27">
        <v>445</v>
      </c>
      <c r="M39" s="70">
        <v>917</v>
      </c>
      <c r="N39" s="70">
        <v>583</v>
      </c>
      <c r="O39" s="26">
        <v>165</v>
      </c>
      <c r="P39" s="27">
        <v>279</v>
      </c>
      <c r="Q39" s="28">
        <v>83</v>
      </c>
      <c r="R39" s="29">
        <v>413</v>
      </c>
      <c r="S39" s="26">
        <v>235</v>
      </c>
      <c r="T39" s="27">
        <v>374</v>
      </c>
      <c r="U39" s="28">
        <v>289</v>
      </c>
      <c r="V39" s="29">
        <v>992</v>
      </c>
      <c r="W39" s="26">
        <v>381</v>
      </c>
      <c r="X39" s="27">
        <v>340</v>
      </c>
      <c r="Y39" s="28">
        <v>111</v>
      </c>
      <c r="Z39" s="29">
        <v>524</v>
      </c>
      <c r="AA39" s="26">
        <v>107</v>
      </c>
      <c r="AB39" s="27">
        <v>1039</v>
      </c>
      <c r="AC39" s="28">
        <v>231</v>
      </c>
      <c r="AD39" s="29">
        <v>355</v>
      </c>
      <c r="AE39" s="26">
        <v>265</v>
      </c>
      <c r="AF39" s="27">
        <v>421</v>
      </c>
      <c r="AG39" s="28">
        <v>231</v>
      </c>
      <c r="AH39" s="29">
        <v>289</v>
      </c>
      <c r="AI39" s="26">
        <v>161</v>
      </c>
      <c r="AJ39" s="27">
        <v>331</v>
      </c>
      <c r="AK39" s="28">
        <v>304</v>
      </c>
      <c r="AL39" s="29">
        <v>413</v>
      </c>
      <c r="AM39" s="26">
        <v>165</v>
      </c>
      <c r="AN39" s="27">
        <v>275</v>
      </c>
      <c r="AO39" s="28">
        <v>0</v>
      </c>
      <c r="AP39" s="29">
        <v>198</v>
      </c>
      <c r="AQ39" s="26">
        <v>430</v>
      </c>
      <c r="AR39" s="27">
        <v>463</v>
      </c>
    </row>
    <row r="40" spans="1:44" x14ac:dyDescent="0.25">
      <c r="A40" s="45" t="s">
        <v>59</v>
      </c>
      <c r="B40" s="31" t="s">
        <v>60</v>
      </c>
      <c r="C40" s="26">
        <v>0</v>
      </c>
      <c r="D40" s="27">
        <v>0</v>
      </c>
      <c r="E40" s="28">
        <v>0</v>
      </c>
      <c r="F40" s="29">
        <v>0</v>
      </c>
      <c r="G40" s="26">
        <v>0</v>
      </c>
      <c r="H40" s="27">
        <v>0</v>
      </c>
      <c r="I40" s="28">
        <v>0</v>
      </c>
      <c r="J40" s="29">
        <v>0</v>
      </c>
      <c r="K40" s="26">
        <v>0</v>
      </c>
      <c r="L40" s="27">
        <v>0</v>
      </c>
      <c r="M40" s="70">
        <v>0</v>
      </c>
      <c r="N40" s="70">
        <v>0</v>
      </c>
      <c r="O40" s="26">
        <v>0</v>
      </c>
      <c r="P40" s="27">
        <v>0</v>
      </c>
      <c r="Q40" s="28">
        <v>0</v>
      </c>
      <c r="R40" s="29">
        <v>0</v>
      </c>
      <c r="S40" s="26">
        <v>0</v>
      </c>
      <c r="T40" s="27">
        <v>0</v>
      </c>
      <c r="U40" s="28">
        <v>0</v>
      </c>
      <c r="V40" s="29">
        <v>0</v>
      </c>
      <c r="W40" s="26">
        <v>0</v>
      </c>
      <c r="X40" s="27">
        <v>0</v>
      </c>
      <c r="Y40" s="28">
        <v>0</v>
      </c>
      <c r="Z40" s="29">
        <v>0</v>
      </c>
      <c r="AA40" s="26">
        <v>0</v>
      </c>
      <c r="AB40" s="27">
        <v>0</v>
      </c>
      <c r="AC40" s="28">
        <v>0</v>
      </c>
      <c r="AD40" s="29">
        <v>0</v>
      </c>
      <c r="AE40" s="26">
        <v>0</v>
      </c>
      <c r="AF40" s="27">
        <v>0</v>
      </c>
      <c r="AG40" s="28">
        <v>0</v>
      </c>
      <c r="AH40" s="29">
        <v>0</v>
      </c>
      <c r="AI40" s="26">
        <v>0</v>
      </c>
      <c r="AJ40" s="27">
        <v>0</v>
      </c>
      <c r="AK40" s="28">
        <v>0</v>
      </c>
      <c r="AL40" s="29">
        <v>0</v>
      </c>
      <c r="AM40" s="26">
        <v>0</v>
      </c>
      <c r="AN40" s="27">
        <v>0</v>
      </c>
      <c r="AO40" s="28">
        <v>0</v>
      </c>
      <c r="AP40" s="29">
        <v>0</v>
      </c>
      <c r="AQ40" s="26">
        <v>0</v>
      </c>
      <c r="AR40" s="27">
        <v>0</v>
      </c>
    </row>
    <row r="41" spans="1:44" ht="26.25" x14ac:dyDescent="0.25">
      <c r="A41" s="45" t="s">
        <v>61</v>
      </c>
      <c r="B41" s="31" t="s">
        <v>62</v>
      </c>
      <c r="C41" s="26">
        <v>0</v>
      </c>
      <c r="D41" s="27">
        <v>0</v>
      </c>
      <c r="E41" s="28">
        <v>225</v>
      </c>
      <c r="F41" s="29">
        <v>0</v>
      </c>
      <c r="G41" s="26">
        <v>207</v>
      </c>
      <c r="H41" s="27">
        <v>0</v>
      </c>
      <c r="I41" s="28">
        <v>0</v>
      </c>
      <c r="J41" s="29">
        <v>0</v>
      </c>
      <c r="K41" s="26">
        <v>0</v>
      </c>
      <c r="L41" s="27">
        <v>0</v>
      </c>
      <c r="M41" s="70">
        <v>0</v>
      </c>
      <c r="N41" s="70">
        <v>0</v>
      </c>
      <c r="O41" s="26">
        <v>250</v>
      </c>
      <c r="P41" s="27">
        <v>0</v>
      </c>
      <c r="Q41" s="28">
        <v>0</v>
      </c>
      <c r="R41" s="29">
        <v>0</v>
      </c>
      <c r="S41" s="26">
        <v>0</v>
      </c>
      <c r="T41" s="27">
        <v>0</v>
      </c>
      <c r="U41" s="28">
        <v>0</v>
      </c>
      <c r="V41" s="29">
        <v>0</v>
      </c>
      <c r="W41" s="26">
        <v>24</v>
      </c>
      <c r="X41" s="27">
        <v>0</v>
      </c>
      <c r="Y41" s="28">
        <v>0</v>
      </c>
      <c r="Z41" s="29">
        <v>0</v>
      </c>
      <c r="AA41" s="26">
        <v>0</v>
      </c>
      <c r="AB41" s="27">
        <v>0</v>
      </c>
      <c r="AC41" s="28">
        <v>0</v>
      </c>
      <c r="AD41" s="29">
        <v>0</v>
      </c>
      <c r="AE41" s="26">
        <v>351</v>
      </c>
      <c r="AF41" s="27">
        <v>0</v>
      </c>
      <c r="AG41" s="28">
        <v>0</v>
      </c>
      <c r="AH41" s="29">
        <v>0</v>
      </c>
      <c r="AI41" s="26">
        <v>0</v>
      </c>
      <c r="AJ41" s="27">
        <v>0</v>
      </c>
      <c r="AK41" s="28">
        <v>0</v>
      </c>
      <c r="AL41" s="29">
        <v>0</v>
      </c>
      <c r="AM41" s="26">
        <v>0</v>
      </c>
      <c r="AN41" s="27">
        <v>0</v>
      </c>
      <c r="AO41" s="28">
        <v>205</v>
      </c>
      <c r="AP41" s="29">
        <v>0</v>
      </c>
      <c r="AQ41" s="26">
        <v>335</v>
      </c>
      <c r="AR41" s="27">
        <v>0</v>
      </c>
    </row>
    <row r="42" spans="1:44" x14ac:dyDescent="0.25">
      <c r="A42" s="45" t="s">
        <v>63</v>
      </c>
      <c r="B42" s="31" t="s">
        <v>64</v>
      </c>
      <c r="C42" s="26">
        <v>0</v>
      </c>
      <c r="D42" s="27">
        <v>0</v>
      </c>
      <c r="E42" s="28">
        <v>0</v>
      </c>
      <c r="F42" s="29">
        <v>0</v>
      </c>
      <c r="G42" s="26">
        <v>0</v>
      </c>
      <c r="H42" s="27">
        <v>0</v>
      </c>
      <c r="I42" s="28">
        <v>0</v>
      </c>
      <c r="J42" s="29">
        <v>0</v>
      </c>
      <c r="K42" s="26">
        <v>0</v>
      </c>
      <c r="L42" s="27">
        <v>0</v>
      </c>
      <c r="M42" s="70">
        <v>0</v>
      </c>
      <c r="N42" s="70">
        <v>0</v>
      </c>
      <c r="O42" s="26">
        <v>0</v>
      </c>
      <c r="P42" s="27">
        <v>0</v>
      </c>
      <c r="Q42" s="28">
        <v>0</v>
      </c>
      <c r="R42" s="29">
        <v>0</v>
      </c>
      <c r="S42" s="26">
        <v>0</v>
      </c>
      <c r="T42" s="27">
        <v>0</v>
      </c>
      <c r="U42" s="28">
        <v>0</v>
      </c>
      <c r="V42" s="29">
        <v>0</v>
      </c>
      <c r="W42" s="26">
        <v>0</v>
      </c>
      <c r="X42" s="27">
        <v>0</v>
      </c>
      <c r="Y42" s="28">
        <v>0</v>
      </c>
      <c r="Z42" s="29">
        <v>0</v>
      </c>
      <c r="AA42" s="26">
        <v>0</v>
      </c>
      <c r="AB42" s="27">
        <v>0</v>
      </c>
      <c r="AC42" s="28">
        <v>0</v>
      </c>
      <c r="AD42" s="29">
        <v>0</v>
      </c>
      <c r="AE42" s="26">
        <v>0</v>
      </c>
      <c r="AF42" s="27">
        <v>0</v>
      </c>
      <c r="AG42" s="28">
        <v>0</v>
      </c>
      <c r="AH42" s="29">
        <v>0</v>
      </c>
      <c r="AI42" s="26">
        <v>0</v>
      </c>
      <c r="AJ42" s="27">
        <v>0</v>
      </c>
      <c r="AK42" s="28">
        <v>0</v>
      </c>
      <c r="AL42" s="29">
        <v>0</v>
      </c>
      <c r="AM42" s="26">
        <v>0</v>
      </c>
      <c r="AN42" s="27">
        <v>0</v>
      </c>
      <c r="AO42" s="28">
        <v>0</v>
      </c>
      <c r="AP42" s="29">
        <v>0</v>
      </c>
      <c r="AQ42" s="26">
        <v>0</v>
      </c>
      <c r="AR42" s="27">
        <v>0</v>
      </c>
    </row>
    <row r="43" spans="1:44" x14ac:dyDescent="0.25">
      <c r="A43" s="45" t="s">
        <v>65</v>
      </c>
      <c r="B43" s="31" t="s">
        <v>66</v>
      </c>
      <c r="C43" s="26">
        <v>0</v>
      </c>
      <c r="D43" s="27">
        <v>0</v>
      </c>
      <c r="E43" s="28">
        <v>0</v>
      </c>
      <c r="F43" s="29">
        <v>0</v>
      </c>
      <c r="G43" s="26">
        <v>0</v>
      </c>
      <c r="H43" s="27">
        <v>0</v>
      </c>
      <c r="I43" s="28">
        <v>0</v>
      </c>
      <c r="J43" s="29">
        <v>0</v>
      </c>
      <c r="K43" s="26">
        <v>0</v>
      </c>
      <c r="L43" s="27">
        <v>0</v>
      </c>
      <c r="M43" s="70">
        <v>62</v>
      </c>
      <c r="N43" s="70">
        <v>822</v>
      </c>
      <c r="O43" s="26">
        <v>0</v>
      </c>
      <c r="P43" s="27">
        <v>0</v>
      </c>
      <c r="Q43" s="28">
        <v>587</v>
      </c>
      <c r="R43" s="29">
        <v>0</v>
      </c>
      <c r="S43" s="26">
        <v>0</v>
      </c>
      <c r="T43" s="27">
        <v>0</v>
      </c>
      <c r="U43" s="28">
        <v>0</v>
      </c>
      <c r="V43" s="29">
        <v>0</v>
      </c>
      <c r="W43" s="26">
        <v>150</v>
      </c>
      <c r="X43" s="27">
        <v>0</v>
      </c>
      <c r="Y43" s="28">
        <v>0</v>
      </c>
      <c r="Z43" s="29">
        <v>0</v>
      </c>
      <c r="AA43" s="26">
        <v>82</v>
      </c>
      <c r="AB43" s="27">
        <v>82</v>
      </c>
      <c r="AC43" s="28">
        <v>304</v>
      </c>
      <c r="AD43" s="29">
        <v>124</v>
      </c>
      <c r="AE43" s="26">
        <v>26</v>
      </c>
      <c r="AF43" s="27">
        <v>26</v>
      </c>
      <c r="AG43" s="28">
        <v>0</v>
      </c>
      <c r="AH43" s="29">
        <v>0</v>
      </c>
      <c r="AI43" s="26">
        <v>0</v>
      </c>
      <c r="AJ43" s="27">
        <v>0</v>
      </c>
      <c r="AK43" s="28">
        <v>112</v>
      </c>
      <c r="AL43" s="29">
        <v>62</v>
      </c>
      <c r="AM43" s="26">
        <v>328</v>
      </c>
      <c r="AN43" s="27">
        <v>192</v>
      </c>
      <c r="AO43" s="28">
        <v>0</v>
      </c>
      <c r="AP43" s="29">
        <v>0</v>
      </c>
      <c r="AQ43" s="26">
        <v>107</v>
      </c>
      <c r="AR43" s="27">
        <v>18</v>
      </c>
    </row>
    <row r="44" spans="1:44" x14ac:dyDescent="0.25">
      <c r="A44" s="45" t="s">
        <v>67</v>
      </c>
      <c r="B44" s="31" t="s">
        <v>68</v>
      </c>
      <c r="C44" s="26">
        <v>0</v>
      </c>
      <c r="D44" s="27">
        <v>0</v>
      </c>
      <c r="E44" s="28">
        <v>0</v>
      </c>
      <c r="F44" s="29">
        <v>0</v>
      </c>
      <c r="G44" s="26">
        <v>0</v>
      </c>
      <c r="H44" s="27">
        <v>0</v>
      </c>
      <c r="I44" s="28">
        <v>0</v>
      </c>
      <c r="J44" s="29">
        <v>0</v>
      </c>
      <c r="K44" s="26">
        <v>0</v>
      </c>
      <c r="L44" s="27">
        <v>0</v>
      </c>
      <c r="M44" s="70">
        <v>0</v>
      </c>
      <c r="N44" s="70">
        <v>0</v>
      </c>
      <c r="O44" s="26">
        <v>0</v>
      </c>
      <c r="P44" s="27">
        <v>0</v>
      </c>
      <c r="Q44" s="28">
        <v>0</v>
      </c>
      <c r="R44" s="29">
        <v>0</v>
      </c>
      <c r="S44" s="26">
        <v>0</v>
      </c>
      <c r="T44" s="27">
        <v>0</v>
      </c>
      <c r="U44" s="28">
        <v>0</v>
      </c>
      <c r="V44" s="29">
        <v>0</v>
      </c>
      <c r="W44" s="26">
        <v>0</v>
      </c>
      <c r="X44" s="27">
        <v>0</v>
      </c>
      <c r="Y44" s="28">
        <v>0</v>
      </c>
      <c r="Z44" s="29">
        <v>0</v>
      </c>
      <c r="AA44" s="26">
        <v>0</v>
      </c>
      <c r="AB44" s="27">
        <v>0</v>
      </c>
      <c r="AC44" s="28">
        <v>0</v>
      </c>
      <c r="AD44" s="29">
        <v>0</v>
      </c>
      <c r="AE44" s="26">
        <v>0</v>
      </c>
      <c r="AF44" s="27">
        <v>0</v>
      </c>
      <c r="AG44" s="28">
        <v>0</v>
      </c>
      <c r="AH44" s="29">
        <v>0</v>
      </c>
      <c r="AI44" s="26">
        <v>0</v>
      </c>
      <c r="AJ44" s="27">
        <v>0</v>
      </c>
      <c r="AK44" s="28">
        <v>0</v>
      </c>
      <c r="AL44" s="29">
        <v>0</v>
      </c>
      <c r="AM44" s="26">
        <v>0</v>
      </c>
      <c r="AN44" s="27">
        <v>0</v>
      </c>
      <c r="AO44" s="28">
        <v>0</v>
      </c>
      <c r="AP44" s="29">
        <v>0</v>
      </c>
      <c r="AQ44" s="26">
        <v>0</v>
      </c>
      <c r="AR44" s="27">
        <v>0</v>
      </c>
    </row>
    <row r="45" spans="1:44" x14ac:dyDescent="0.25">
      <c r="A45" s="32"/>
      <c r="B45" s="38"/>
      <c r="C45" s="39"/>
      <c r="D45" s="40"/>
      <c r="E45" s="41"/>
      <c r="F45" s="41"/>
      <c r="G45" s="39"/>
      <c r="H45" s="40"/>
      <c r="I45" s="41"/>
      <c r="J45" s="41"/>
      <c r="K45" s="39"/>
      <c r="L45" s="40"/>
      <c r="M45" s="41"/>
      <c r="N45" s="41"/>
      <c r="O45" s="39"/>
      <c r="P45" s="40"/>
      <c r="Q45" s="41"/>
      <c r="R45" s="41"/>
      <c r="S45" s="39"/>
      <c r="T45" s="40"/>
      <c r="U45" s="41"/>
      <c r="V45" s="41"/>
      <c r="W45" s="39"/>
      <c r="X45" s="40"/>
      <c r="Y45" s="41"/>
      <c r="Z45" s="41"/>
      <c r="AA45" s="39"/>
      <c r="AB45" s="40"/>
      <c r="AC45" s="41"/>
      <c r="AD45" s="41"/>
      <c r="AE45" s="39"/>
      <c r="AF45" s="40"/>
      <c r="AG45" s="41"/>
      <c r="AH45" s="41"/>
      <c r="AI45" s="39"/>
      <c r="AJ45" s="40"/>
      <c r="AK45" s="41"/>
      <c r="AL45" s="41"/>
      <c r="AM45" s="39"/>
      <c r="AN45" s="40"/>
      <c r="AO45" s="41"/>
      <c r="AP45" s="41"/>
      <c r="AQ45" s="39"/>
      <c r="AR45" s="40"/>
    </row>
    <row r="46" spans="1:44" ht="30" x14ac:dyDescent="0.25">
      <c r="A46" s="24" t="s">
        <v>69</v>
      </c>
      <c r="B46" s="25" t="s">
        <v>70</v>
      </c>
      <c r="C46" s="26">
        <v>457</v>
      </c>
      <c r="D46" s="27" t="s">
        <v>9</v>
      </c>
      <c r="E46" s="28">
        <v>4164</v>
      </c>
      <c r="F46" s="29" t="s">
        <v>9</v>
      </c>
      <c r="G46" s="26">
        <v>376</v>
      </c>
      <c r="H46" s="27" t="s">
        <v>9</v>
      </c>
      <c r="I46" s="28">
        <v>0</v>
      </c>
      <c r="J46" s="29" t="s">
        <v>9</v>
      </c>
      <c r="K46" s="26">
        <v>2173</v>
      </c>
      <c r="L46" s="27" t="s">
        <v>9</v>
      </c>
      <c r="M46" s="70">
        <v>7240</v>
      </c>
      <c r="N46" s="70" t="s">
        <v>9</v>
      </c>
      <c r="O46" s="26">
        <v>1853</v>
      </c>
      <c r="P46" s="27" t="s">
        <v>9</v>
      </c>
      <c r="Q46" s="28">
        <v>1591</v>
      </c>
      <c r="R46" s="29" t="s">
        <v>9</v>
      </c>
      <c r="S46" s="26">
        <v>2519</v>
      </c>
      <c r="T46" s="27" t="s">
        <v>9</v>
      </c>
      <c r="U46" s="28">
        <v>415</v>
      </c>
      <c r="V46" s="29" t="s">
        <v>9</v>
      </c>
      <c r="W46" s="26">
        <v>567</v>
      </c>
      <c r="X46" s="27" t="s">
        <v>9</v>
      </c>
      <c r="Y46" s="28">
        <v>3791</v>
      </c>
      <c r="Z46" s="29" t="s">
        <v>9</v>
      </c>
      <c r="AA46" s="26">
        <v>4540</v>
      </c>
      <c r="AB46" s="27" t="s">
        <v>9</v>
      </c>
      <c r="AC46" s="28">
        <v>5502</v>
      </c>
      <c r="AD46" s="29" t="s">
        <v>9</v>
      </c>
      <c r="AE46" s="26">
        <v>1804</v>
      </c>
      <c r="AF46" s="27" t="s">
        <v>9</v>
      </c>
      <c r="AG46" s="28">
        <v>1559</v>
      </c>
      <c r="AH46" s="29" t="s">
        <v>9</v>
      </c>
      <c r="AI46" s="26">
        <v>3817</v>
      </c>
      <c r="AJ46" s="27" t="s">
        <v>9</v>
      </c>
      <c r="AK46" s="28">
        <v>1406</v>
      </c>
      <c r="AL46" s="29" t="s">
        <v>9</v>
      </c>
      <c r="AM46" s="26">
        <v>1358</v>
      </c>
      <c r="AN46" s="27" t="s">
        <v>9</v>
      </c>
      <c r="AO46" s="28">
        <v>1814</v>
      </c>
      <c r="AP46" s="29" t="s">
        <v>9</v>
      </c>
      <c r="AQ46" s="26">
        <v>322</v>
      </c>
      <c r="AR46" s="27" t="s">
        <v>9</v>
      </c>
    </row>
    <row r="47" spans="1:44" x14ac:dyDescent="0.25">
      <c r="A47" s="32"/>
      <c r="B47" s="38"/>
      <c r="C47" s="39"/>
      <c r="D47" s="40"/>
      <c r="E47" s="41"/>
      <c r="F47" s="41"/>
      <c r="G47" s="39"/>
      <c r="H47" s="40"/>
      <c r="I47" s="41"/>
      <c r="J47" s="41"/>
      <c r="K47" s="39"/>
      <c r="L47" s="40"/>
      <c r="M47" s="41"/>
      <c r="N47" s="41"/>
      <c r="O47" s="39"/>
      <c r="P47" s="40"/>
      <c r="Q47" s="41"/>
      <c r="R47" s="41"/>
      <c r="S47" s="39"/>
      <c r="T47" s="40"/>
      <c r="U47" s="41"/>
      <c r="V47" s="41"/>
      <c r="W47" s="39"/>
      <c r="X47" s="40"/>
      <c r="Y47" s="41"/>
      <c r="Z47" s="41"/>
      <c r="AA47" s="39"/>
      <c r="AB47" s="40"/>
      <c r="AC47" s="41"/>
      <c r="AD47" s="41"/>
      <c r="AE47" s="39"/>
      <c r="AF47" s="40"/>
      <c r="AG47" s="41"/>
      <c r="AH47" s="41"/>
      <c r="AI47" s="39"/>
      <c r="AJ47" s="40"/>
      <c r="AK47" s="41"/>
      <c r="AL47" s="41"/>
      <c r="AM47" s="39"/>
      <c r="AN47" s="40"/>
      <c r="AO47" s="41"/>
      <c r="AP47" s="41"/>
      <c r="AQ47" s="39"/>
      <c r="AR47" s="40"/>
    </row>
    <row r="48" spans="1:44" x14ac:dyDescent="0.25">
      <c r="A48" s="24" t="s">
        <v>71</v>
      </c>
      <c r="B48" s="25" t="s">
        <v>72</v>
      </c>
      <c r="C48" s="26">
        <v>283</v>
      </c>
      <c r="D48" s="27">
        <v>37</v>
      </c>
      <c r="E48" s="28">
        <v>123</v>
      </c>
      <c r="F48" s="29">
        <v>13</v>
      </c>
      <c r="G48" s="26">
        <v>1166</v>
      </c>
      <c r="H48" s="27">
        <v>126</v>
      </c>
      <c r="I48" s="28">
        <v>170</v>
      </c>
      <c r="J48" s="29">
        <v>15</v>
      </c>
      <c r="K48" s="26">
        <v>97</v>
      </c>
      <c r="L48" s="27">
        <v>16</v>
      </c>
      <c r="M48" s="70">
        <v>689</v>
      </c>
      <c r="N48" s="70">
        <v>70</v>
      </c>
      <c r="O48" s="26">
        <v>244</v>
      </c>
      <c r="P48" s="27">
        <v>11</v>
      </c>
      <c r="Q48" s="28">
        <v>0</v>
      </c>
      <c r="R48" s="29">
        <v>6</v>
      </c>
      <c r="S48" s="26">
        <v>0</v>
      </c>
      <c r="T48" s="27">
        <v>14</v>
      </c>
      <c r="U48" s="28">
        <v>568</v>
      </c>
      <c r="V48" s="29">
        <v>74</v>
      </c>
      <c r="W48" s="26">
        <v>103</v>
      </c>
      <c r="X48" s="27">
        <v>12</v>
      </c>
      <c r="Y48" s="28">
        <v>331</v>
      </c>
      <c r="Z48" s="29">
        <v>75</v>
      </c>
      <c r="AA48" s="26">
        <v>209</v>
      </c>
      <c r="AB48" s="27">
        <v>23</v>
      </c>
      <c r="AC48" s="28">
        <v>241</v>
      </c>
      <c r="AD48" s="29">
        <v>11</v>
      </c>
      <c r="AE48" s="26">
        <v>190</v>
      </c>
      <c r="AF48" s="27">
        <v>15</v>
      </c>
      <c r="AG48" s="28">
        <v>196</v>
      </c>
      <c r="AH48" s="29">
        <v>27</v>
      </c>
      <c r="AI48" s="26">
        <v>88</v>
      </c>
      <c r="AJ48" s="27">
        <v>22</v>
      </c>
      <c r="AK48" s="28">
        <v>319</v>
      </c>
      <c r="AL48" s="29">
        <v>53</v>
      </c>
      <c r="AM48" s="26">
        <v>130</v>
      </c>
      <c r="AN48" s="27">
        <v>21</v>
      </c>
      <c r="AO48" s="28">
        <v>117</v>
      </c>
      <c r="AP48" s="29">
        <v>18</v>
      </c>
      <c r="AQ48" s="26">
        <v>300</v>
      </c>
      <c r="AR48" s="27">
        <v>34</v>
      </c>
    </row>
    <row r="49" spans="1:44" x14ac:dyDescent="0.25">
      <c r="A49" s="32"/>
      <c r="B49" s="38"/>
      <c r="C49" s="42"/>
      <c r="D49" s="43"/>
      <c r="E49" s="44"/>
      <c r="F49" s="44"/>
      <c r="G49" s="42"/>
      <c r="H49" s="43"/>
      <c r="I49" s="44"/>
      <c r="J49" s="44"/>
      <c r="K49" s="42"/>
      <c r="L49" s="43"/>
      <c r="M49" s="44"/>
      <c r="N49" s="44"/>
      <c r="O49" s="42"/>
      <c r="P49" s="43"/>
      <c r="Q49" s="44"/>
      <c r="R49" s="44"/>
      <c r="S49" s="42"/>
      <c r="T49" s="43"/>
      <c r="U49" s="44"/>
      <c r="V49" s="44"/>
      <c r="W49" s="42"/>
      <c r="X49" s="43"/>
      <c r="Y49" s="44"/>
      <c r="Z49" s="44"/>
      <c r="AA49" s="42"/>
      <c r="AB49" s="43"/>
      <c r="AC49" s="44"/>
      <c r="AD49" s="44"/>
      <c r="AE49" s="42"/>
      <c r="AF49" s="43"/>
      <c r="AG49" s="44"/>
      <c r="AH49" s="44"/>
      <c r="AI49" s="42"/>
      <c r="AJ49" s="43"/>
      <c r="AK49" s="44"/>
      <c r="AL49" s="44"/>
      <c r="AM49" s="42"/>
      <c r="AN49" s="43"/>
      <c r="AO49" s="44"/>
      <c r="AP49" s="44"/>
      <c r="AQ49" s="42"/>
      <c r="AR49" s="43"/>
    </row>
    <row r="50" spans="1:44" ht="30" x14ac:dyDescent="0.25">
      <c r="A50" s="24" t="s">
        <v>73</v>
      </c>
      <c r="B50" s="25" t="s">
        <v>74</v>
      </c>
      <c r="C50" s="26">
        <v>0</v>
      </c>
      <c r="D50" s="27">
        <v>0</v>
      </c>
      <c r="E50" s="28">
        <v>0</v>
      </c>
      <c r="F50" s="29">
        <v>0</v>
      </c>
      <c r="G50" s="26">
        <v>0</v>
      </c>
      <c r="H50" s="27">
        <v>0</v>
      </c>
      <c r="I50" s="28">
        <v>0</v>
      </c>
      <c r="J50" s="29">
        <v>0</v>
      </c>
      <c r="K50" s="26">
        <v>0</v>
      </c>
      <c r="L50" s="27">
        <v>0</v>
      </c>
      <c r="M50" s="70">
        <v>0</v>
      </c>
      <c r="N50" s="70">
        <v>0</v>
      </c>
      <c r="O50" s="26">
        <v>0</v>
      </c>
      <c r="P50" s="27">
        <v>0</v>
      </c>
      <c r="Q50" s="28">
        <v>0</v>
      </c>
      <c r="R50" s="29">
        <v>0</v>
      </c>
      <c r="S50" s="26">
        <v>0</v>
      </c>
      <c r="T50" s="27">
        <v>0</v>
      </c>
      <c r="U50" s="28">
        <v>0</v>
      </c>
      <c r="V50" s="29">
        <v>0</v>
      </c>
      <c r="W50" s="26">
        <v>0</v>
      </c>
      <c r="X50" s="27">
        <v>0</v>
      </c>
      <c r="Y50" s="28">
        <v>0</v>
      </c>
      <c r="Z50" s="29">
        <v>0</v>
      </c>
      <c r="AA50" s="26">
        <v>0</v>
      </c>
      <c r="AB50" s="27">
        <v>0</v>
      </c>
      <c r="AC50" s="28">
        <v>0</v>
      </c>
      <c r="AD50" s="29">
        <v>0</v>
      </c>
      <c r="AE50" s="26">
        <v>0</v>
      </c>
      <c r="AF50" s="27">
        <v>0</v>
      </c>
      <c r="AG50" s="28">
        <v>0</v>
      </c>
      <c r="AH50" s="29">
        <v>0</v>
      </c>
      <c r="AI50" s="26">
        <v>0</v>
      </c>
      <c r="AJ50" s="27">
        <v>0</v>
      </c>
      <c r="AK50" s="28">
        <v>0</v>
      </c>
      <c r="AL50" s="29">
        <v>0</v>
      </c>
      <c r="AM50" s="26">
        <v>0</v>
      </c>
      <c r="AN50" s="27">
        <v>0</v>
      </c>
      <c r="AO50" s="28">
        <v>0</v>
      </c>
      <c r="AP50" s="29">
        <v>0</v>
      </c>
      <c r="AQ50" s="26">
        <v>0</v>
      </c>
      <c r="AR50" s="27">
        <v>0</v>
      </c>
    </row>
    <row r="51" spans="1:44" x14ac:dyDescent="0.25">
      <c r="A51" s="32"/>
      <c r="B51" s="38"/>
      <c r="C51" s="42"/>
      <c r="D51" s="43"/>
      <c r="E51" s="44"/>
      <c r="F51" s="44"/>
      <c r="G51" s="42"/>
      <c r="H51" s="43"/>
      <c r="I51" s="44"/>
      <c r="J51" s="44"/>
      <c r="K51" s="42"/>
      <c r="L51" s="43"/>
      <c r="M51" s="44"/>
      <c r="N51" s="44"/>
      <c r="O51" s="42"/>
      <c r="P51" s="43"/>
      <c r="Q51" s="44"/>
      <c r="R51" s="44"/>
      <c r="S51" s="42"/>
      <c r="T51" s="43"/>
      <c r="U51" s="44"/>
      <c r="V51" s="44"/>
      <c r="W51" s="42"/>
      <c r="X51" s="43"/>
      <c r="Y51" s="44"/>
      <c r="Z51" s="44"/>
      <c r="AA51" s="42"/>
      <c r="AB51" s="43"/>
      <c r="AC51" s="44"/>
      <c r="AD51" s="44"/>
      <c r="AE51" s="42"/>
      <c r="AF51" s="43"/>
      <c r="AG51" s="44"/>
      <c r="AH51" s="44"/>
      <c r="AI51" s="42"/>
      <c r="AJ51" s="43"/>
      <c r="AK51" s="44"/>
      <c r="AL51" s="44"/>
      <c r="AM51" s="42"/>
      <c r="AN51" s="43"/>
      <c r="AO51" s="44"/>
      <c r="AP51" s="44"/>
      <c r="AQ51" s="42"/>
      <c r="AR51" s="43"/>
    </row>
    <row r="52" spans="1:44" ht="30" x14ac:dyDescent="0.25">
      <c r="A52" s="24" t="s">
        <v>75</v>
      </c>
      <c r="B52" s="25" t="s">
        <v>76</v>
      </c>
      <c r="C52" s="26">
        <v>0</v>
      </c>
      <c r="D52" s="27">
        <v>0</v>
      </c>
      <c r="E52" s="28">
        <v>0</v>
      </c>
      <c r="F52" s="29">
        <v>0</v>
      </c>
      <c r="G52" s="26">
        <v>0</v>
      </c>
      <c r="H52" s="27">
        <v>1220</v>
      </c>
      <c r="I52" s="28">
        <v>0</v>
      </c>
      <c r="J52" s="29">
        <v>0</v>
      </c>
      <c r="K52" s="26">
        <v>0</v>
      </c>
      <c r="L52" s="27">
        <v>0</v>
      </c>
      <c r="M52" s="70">
        <v>0</v>
      </c>
      <c r="N52" s="70">
        <v>300</v>
      </c>
      <c r="O52" s="26">
        <v>0</v>
      </c>
      <c r="P52" s="27">
        <v>225</v>
      </c>
      <c r="Q52" s="28">
        <v>0</v>
      </c>
      <c r="R52" s="29">
        <v>100</v>
      </c>
      <c r="S52" s="26">
        <v>0</v>
      </c>
      <c r="T52" s="27">
        <v>0</v>
      </c>
      <c r="U52" s="28">
        <v>0</v>
      </c>
      <c r="V52" s="29">
        <v>0</v>
      </c>
      <c r="W52" s="26">
        <v>0</v>
      </c>
      <c r="X52" s="27">
        <v>0</v>
      </c>
      <c r="Y52" s="28">
        <v>0</v>
      </c>
      <c r="Z52" s="29">
        <v>100</v>
      </c>
      <c r="AA52" s="26">
        <v>0</v>
      </c>
      <c r="AB52" s="27">
        <v>0</v>
      </c>
      <c r="AC52" s="28">
        <v>0</v>
      </c>
      <c r="AD52" s="29">
        <v>135</v>
      </c>
      <c r="AE52" s="26">
        <v>0</v>
      </c>
      <c r="AF52" s="27">
        <v>300</v>
      </c>
      <c r="AG52" s="28">
        <v>0</v>
      </c>
      <c r="AH52" s="29">
        <v>200</v>
      </c>
      <c r="AI52" s="26">
        <v>0</v>
      </c>
      <c r="AJ52" s="27">
        <v>0</v>
      </c>
      <c r="AK52" s="28">
        <v>0</v>
      </c>
      <c r="AL52" s="29">
        <v>180</v>
      </c>
      <c r="AM52" s="26">
        <v>0</v>
      </c>
      <c r="AN52" s="27">
        <v>0</v>
      </c>
      <c r="AO52" s="28">
        <v>0</v>
      </c>
      <c r="AP52" s="29">
        <v>0</v>
      </c>
      <c r="AQ52" s="26">
        <v>0</v>
      </c>
      <c r="AR52" s="27">
        <v>0</v>
      </c>
    </row>
    <row r="53" spans="1:44" x14ac:dyDescent="0.25">
      <c r="A53" s="32"/>
      <c r="B53" s="38"/>
      <c r="C53" s="42"/>
      <c r="D53" s="43"/>
      <c r="E53" s="44"/>
      <c r="F53" s="44"/>
      <c r="G53" s="42"/>
      <c r="H53" s="43"/>
      <c r="I53" s="44"/>
      <c r="J53" s="44"/>
      <c r="K53" s="42"/>
      <c r="L53" s="43"/>
      <c r="M53" s="44"/>
      <c r="N53" s="44"/>
      <c r="O53" s="42"/>
      <c r="P53" s="43"/>
      <c r="Q53" s="44"/>
      <c r="R53" s="44"/>
      <c r="S53" s="42"/>
      <c r="T53" s="43"/>
      <c r="U53" s="44"/>
      <c r="V53" s="44"/>
      <c r="W53" s="42"/>
      <c r="X53" s="43"/>
      <c r="Y53" s="44"/>
      <c r="Z53" s="44"/>
      <c r="AA53" s="42"/>
      <c r="AB53" s="43"/>
      <c r="AC53" s="44"/>
      <c r="AD53" s="44"/>
      <c r="AE53" s="42"/>
      <c r="AF53" s="43"/>
      <c r="AG53" s="44"/>
      <c r="AH53" s="44"/>
      <c r="AI53" s="42"/>
      <c r="AJ53" s="43"/>
      <c r="AK53" s="44"/>
      <c r="AL53" s="44"/>
      <c r="AM53" s="42"/>
      <c r="AN53" s="43"/>
      <c r="AO53" s="44"/>
      <c r="AP53" s="44"/>
      <c r="AQ53" s="42"/>
      <c r="AR53" s="43"/>
    </row>
    <row r="54" spans="1:44" ht="15.75" x14ac:dyDescent="0.25">
      <c r="A54" s="24"/>
      <c r="B54" s="37" t="s">
        <v>77</v>
      </c>
      <c r="C54" s="26">
        <v>20786</v>
      </c>
      <c r="D54" s="27">
        <v>9267</v>
      </c>
      <c r="E54" s="28">
        <v>14649</v>
      </c>
      <c r="F54" s="29">
        <v>16275</v>
      </c>
      <c r="G54" s="26">
        <v>40359</v>
      </c>
      <c r="H54" s="27">
        <v>44838</v>
      </c>
      <c r="I54" s="28">
        <v>17170</v>
      </c>
      <c r="J54" s="29">
        <v>21440</v>
      </c>
      <c r="K54" s="26">
        <v>20698</v>
      </c>
      <c r="L54" s="27">
        <v>10061</v>
      </c>
      <c r="M54" s="70">
        <v>32003</v>
      </c>
      <c r="N54" s="70">
        <v>41142</v>
      </c>
      <c r="O54" s="26">
        <v>15224</v>
      </c>
      <c r="P54" s="27">
        <v>15955</v>
      </c>
      <c r="Q54" s="28">
        <v>11084</v>
      </c>
      <c r="R54" s="29">
        <v>16224</v>
      </c>
      <c r="S54" s="26">
        <v>10084</v>
      </c>
      <c r="T54" s="27">
        <v>5447</v>
      </c>
      <c r="U54" s="28">
        <v>19443</v>
      </c>
      <c r="V54" s="29">
        <v>34368</v>
      </c>
      <c r="W54" s="26">
        <v>15937</v>
      </c>
      <c r="X54" s="27">
        <v>24598</v>
      </c>
      <c r="Y54" s="28">
        <v>18850</v>
      </c>
      <c r="Z54" s="29">
        <v>24916</v>
      </c>
      <c r="AA54" s="26">
        <v>20128</v>
      </c>
      <c r="AB54" s="27">
        <v>22865</v>
      </c>
      <c r="AC54" s="28">
        <v>15834</v>
      </c>
      <c r="AD54" s="29">
        <v>18667</v>
      </c>
      <c r="AE54" s="26">
        <v>27289</v>
      </c>
      <c r="AF54" s="27">
        <v>31611</v>
      </c>
      <c r="AG54" s="28">
        <v>21504</v>
      </c>
      <c r="AH54" s="29">
        <v>17481</v>
      </c>
      <c r="AI54" s="26">
        <v>16304</v>
      </c>
      <c r="AJ54" s="27">
        <v>7063</v>
      </c>
      <c r="AK54" s="28">
        <v>24746</v>
      </c>
      <c r="AL54" s="29">
        <v>13103</v>
      </c>
      <c r="AM54" s="26">
        <v>15217</v>
      </c>
      <c r="AN54" s="27">
        <v>15009</v>
      </c>
      <c r="AO54" s="28">
        <v>16940</v>
      </c>
      <c r="AP54" s="29">
        <v>15529</v>
      </c>
      <c r="AQ54" s="26">
        <v>16909</v>
      </c>
      <c r="AR54" s="27">
        <v>24079</v>
      </c>
    </row>
    <row r="55" spans="1:44" x14ac:dyDescent="0.25">
      <c r="A55" s="32"/>
      <c r="B55" s="38"/>
      <c r="C55" s="42"/>
      <c r="D55" s="43"/>
      <c r="E55" s="44"/>
      <c r="F55" s="44"/>
      <c r="G55" s="42"/>
      <c r="H55" s="43"/>
      <c r="I55" s="44"/>
      <c r="J55" s="44"/>
      <c r="K55" s="42"/>
      <c r="L55" s="43"/>
      <c r="M55" s="44"/>
      <c r="N55" s="44"/>
      <c r="O55" s="42"/>
      <c r="P55" s="43"/>
      <c r="Q55" s="44"/>
      <c r="R55" s="44"/>
      <c r="S55" s="42"/>
      <c r="T55" s="43"/>
      <c r="U55" s="44"/>
      <c r="V55" s="44"/>
      <c r="W55" s="42"/>
      <c r="X55" s="43"/>
      <c r="Y55" s="44"/>
      <c r="Z55" s="44"/>
      <c r="AA55" s="42"/>
      <c r="AB55" s="43"/>
      <c r="AC55" s="44"/>
      <c r="AD55" s="44"/>
      <c r="AE55" s="42"/>
      <c r="AF55" s="43"/>
      <c r="AG55" s="44"/>
      <c r="AH55" s="44"/>
      <c r="AI55" s="42"/>
      <c r="AJ55" s="43"/>
      <c r="AK55" s="44"/>
      <c r="AL55" s="44"/>
      <c r="AM55" s="42"/>
      <c r="AN55" s="43"/>
      <c r="AO55" s="44"/>
      <c r="AP55" s="44"/>
      <c r="AQ55" s="42"/>
      <c r="AR55" s="43"/>
    </row>
    <row r="56" spans="1:44" x14ac:dyDescent="0.25">
      <c r="A56" s="24" t="s">
        <v>78</v>
      </c>
      <c r="B56" s="50" t="s">
        <v>79</v>
      </c>
      <c r="C56" s="51">
        <v>0</v>
      </c>
      <c r="D56" s="27">
        <v>0</v>
      </c>
      <c r="E56" s="52">
        <v>0</v>
      </c>
      <c r="F56" s="29">
        <v>0</v>
      </c>
      <c r="G56" s="51">
        <v>0</v>
      </c>
      <c r="H56" s="27">
        <v>0</v>
      </c>
      <c r="I56" s="52">
        <v>0</v>
      </c>
      <c r="J56" s="29">
        <v>0</v>
      </c>
      <c r="K56" s="51">
        <v>0</v>
      </c>
      <c r="L56" s="27">
        <v>0</v>
      </c>
      <c r="M56" s="29">
        <v>0</v>
      </c>
      <c r="N56" s="70">
        <v>0</v>
      </c>
      <c r="O56" s="51">
        <v>0</v>
      </c>
      <c r="P56" s="27">
        <v>0</v>
      </c>
      <c r="Q56" s="52">
        <v>0</v>
      </c>
      <c r="R56" s="29">
        <v>0</v>
      </c>
      <c r="S56" s="51">
        <v>0</v>
      </c>
      <c r="T56" s="27">
        <v>0</v>
      </c>
      <c r="U56" s="52">
        <v>0</v>
      </c>
      <c r="V56" s="29">
        <v>0</v>
      </c>
      <c r="W56" s="51">
        <v>0</v>
      </c>
      <c r="X56" s="27">
        <v>0</v>
      </c>
      <c r="Y56" s="52">
        <v>0</v>
      </c>
      <c r="Z56" s="29">
        <v>0</v>
      </c>
      <c r="AA56" s="51">
        <v>0</v>
      </c>
      <c r="AB56" s="27">
        <v>0</v>
      </c>
      <c r="AC56" s="52">
        <v>0</v>
      </c>
      <c r="AD56" s="29">
        <v>0</v>
      </c>
      <c r="AE56" s="51">
        <v>0</v>
      </c>
      <c r="AF56" s="27">
        <v>0</v>
      </c>
      <c r="AG56" s="52">
        <v>0</v>
      </c>
      <c r="AH56" s="29">
        <v>0</v>
      </c>
      <c r="AI56" s="51">
        <v>0</v>
      </c>
      <c r="AJ56" s="27">
        <v>0</v>
      </c>
      <c r="AK56" s="52">
        <v>0</v>
      </c>
      <c r="AL56" s="29">
        <v>0</v>
      </c>
      <c r="AM56" s="51">
        <v>0</v>
      </c>
      <c r="AN56" s="27">
        <v>0</v>
      </c>
      <c r="AO56" s="52">
        <v>0</v>
      </c>
      <c r="AP56" s="29">
        <v>0</v>
      </c>
      <c r="AQ56" s="51">
        <v>0</v>
      </c>
      <c r="AR56" s="27">
        <v>0</v>
      </c>
    </row>
    <row r="57" spans="1:44" x14ac:dyDescent="0.25">
      <c r="A57" s="24"/>
      <c r="B57" s="50"/>
      <c r="C57" s="34"/>
      <c r="D57" s="35"/>
      <c r="E57" s="36"/>
      <c r="F57" s="36"/>
      <c r="G57" s="34"/>
      <c r="H57" s="35"/>
      <c r="I57" s="36"/>
      <c r="J57" s="36"/>
      <c r="K57" s="34"/>
      <c r="L57" s="35"/>
      <c r="M57" s="36"/>
      <c r="N57" s="36"/>
      <c r="O57" s="34"/>
      <c r="P57" s="35"/>
      <c r="Q57" s="36"/>
      <c r="R57" s="36"/>
      <c r="S57" s="34"/>
      <c r="T57" s="35"/>
      <c r="U57" s="36"/>
      <c r="V57" s="36"/>
      <c r="W57" s="34"/>
      <c r="X57" s="35"/>
      <c r="Y57" s="36"/>
      <c r="Z57" s="36"/>
      <c r="AA57" s="34"/>
      <c r="AB57" s="35"/>
      <c r="AC57" s="36"/>
      <c r="AD57" s="36"/>
      <c r="AE57" s="34"/>
      <c r="AF57" s="35"/>
      <c r="AG57" s="36"/>
      <c r="AH57" s="36"/>
      <c r="AI57" s="34"/>
      <c r="AJ57" s="35"/>
      <c r="AK57" s="36"/>
      <c r="AL57" s="36"/>
      <c r="AM57" s="34"/>
      <c r="AN57" s="35"/>
      <c r="AO57" s="36"/>
      <c r="AP57" s="36"/>
      <c r="AQ57" s="34"/>
      <c r="AR57" s="35"/>
    </row>
    <row r="58" spans="1:44" ht="30" x14ac:dyDescent="0.25">
      <c r="A58" s="45" t="s">
        <v>80</v>
      </c>
      <c r="B58" s="50" t="s">
        <v>81</v>
      </c>
      <c r="C58" s="26">
        <v>0</v>
      </c>
      <c r="D58" s="27">
        <v>0</v>
      </c>
      <c r="E58" s="28">
        <v>0</v>
      </c>
      <c r="F58" s="29">
        <v>0</v>
      </c>
      <c r="G58" s="26">
        <v>0</v>
      </c>
      <c r="H58" s="27">
        <v>0</v>
      </c>
      <c r="I58" s="28">
        <v>0</v>
      </c>
      <c r="J58" s="29">
        <v>0</v>
      </c>
      <c r="K58" s="26">
        <v>0</v>
      </c>
      <c r="L58" s="27">
        <v>0</v>
      </c>
      <c r="M58" s="70">
        <v>0</v>
      </c>
      <c r="N58" s="70">
        <v>0</v>
      </c>
      <c r="O58" s="26">
        <v>0</v>
      </c>
      <c r="P58" s="27">
        <v>0</v>
      </c>
      <c r="Q58" s="28">
        <v>0</v>
      </c>
      <c r="R58" s="29">
        <v>0</v>
      </c>
      <c r="S58" s="26">
        <v>0</v>
      </c>
      <c r="T58" s="27">
        <v>0</v>
      </c>
      <c r="U58" s="28">
        <v>0</v>
      </c>
      <c r="V58" s="29">
        <v>0</v>
      </c>
      <c r="W58" s="26">
        <v>0</v>
      </c>
      <c r="X58" s="27">
        <v>0</v>
      </c>
      <c r="Y58" s="28">
        <v>0</v>
      </c>
      <c r="Z58" s="29">
        <v>0</v>
      </c>
      <c r="AA58" s="26">
        <v>0</v>
      </c>
      <c r="AB58" s="27">
        <v>0</v>
      </c>
      <c r="AC58" s="28">
        <v>0</v>
      </c>
      <c r="AD58" s="29">
        <v>0</v>
      </c>
      <c r="AE58" s="26">
        <v>0</v>
      </c>
      <c r="AF58" s="27">
        <v>0</v>
      </c>
      <c r="AG58" s="28">
        <v>0</v>
      </c>
      <c r="AH58" s="29">
        <v>0</v>
      </c>
      <c r="AI58" s="26">
        <v>0</v>
      </c>
      <c r="AJ58" s="27">
        <v>0</v>
      </c>
      <c r="AK58" s="28">
        <v>0</v>
      </c>
      <c r="AL58" s="29">
        <v>0</v>
      </c>
      <c r="AM58" s="26">
        <v>0</v>
      </c>
      <c r="AN58" s="27">
        <v>0</v>
      </c>
      <c r="AO58" s="28">
        <v>0</v>
      </c>
      <c r="AP58" s="29">
        <v>0</v>
      </c>
      <c r="AQ58" s="26">
        <v>0</v>
      </c>
      <c r="AR58" s="27">
        <v>0</v>
      </c>
    </row>
    <row r="59" spans="1:44" x14ac:dyDescent="0.25">
      <c r="A59" s="32"/>
      <c r="B59" s="38"/>
      <c r="C59" s="42"/>
      <c r="D59" s="43"/>
      <c r="E59" s="44"/>
      <c r="F59" s="44"/>
      <c r="G59" s="42"/>
      <c r="H59" s="43"/>
      <c r="I59" s="44"/>
      <c r="J59" s="44"/>
      <c r="K59" s="42"/>
      <c r="L59" s="43"/>
      <c r="M59" s="44"/>
      <c r="N59" s="44"/>
      <c r="O59" s="42"/>
      <c r="P59" s="43"/>
      <c r="Q59" s="44"/>
      <c r="R59" s="44"/>
      <c r="S59" s="42"/>
      <c r="T59" s="43"/>
      <c r="U59" s="44"/>
      <c r="V59" s="44"/>
      <c r="W59" s="42"/>
      <c r="X59" s="43"/>
      <c r="Y59" s="44"/>
      <c r="Z59" s="44"/>
      <c r="AA59" s="42"/>
      <c r="AB59" s="43"/>
      <c r="AC59" s="44"/>
      <c r="AD59" s="44"/>
      <c r="AE59" s="42"/>
      <c r="AF59" s="43"/>
      <c r="AG59" s="44"/>
      <c r="AH59" s="44"/>
      <c r="AI59" s="42"/>
      <c r="AJ59" s="43"/>
      <c r="AK59" s="44"/>
      <c r="AL59" s="44"/>
      <c r="AM59" s="42"/>
      <c r="AN59" s="43"/>
      <c r="AO59" s="44"/>
      <c r="AP59" s="44"/>
      <c r="AQ59" s="42"/>
      <c r="AR59" s="43"/>
    </row>
    <row r="60" spans="1:44" ht="18.75" x14ac:dyDescent="0.3">
      <c r="A60" s="24"/>
      <c r="B60" s="37" t="s">
        <v>82</v>
      </c>
      <c r="C60" s="53">
        <v>20786</v>
      </c>
      <c r="D60" s="54">
        <v>9267</v>
      </c>
      <c r="E60" s="55">
        <v>14649</v>
      </c>
      <c r="F60" s="56">
        <v>16275</v>
      </c>
      <c r="G60" s="53">
        <v>40359</v>
      </c>
      <c r="H60" s="54">
        <v>44838</v>
      </c>
      <c r="I60" s="55">
        <v>17170</v>
      </c>
      <c r="J60" s="56">
        <v>21440</v>
      </c>
      <c r="K60" s="53">
        <v>20698</v>
      </c>
      <c r="L60" s="54">
        <v>10061</v>
      </c>
      <c r="M60" s="74">
        <v>32003</v>
      </c>
      <c r="N60" s="74">
        <v>41142</v>
      </c>
      <c r="O60" s="53">
        <v>15224</v>
      </c>
      <c r="P60" s="54">
        <v>15955</v>
      </c>
      <c r="Q60" s="55">
        <v>11084</v>
      </c>
      <c r="R60" s="56">
        <v>16224</v>
      </c>
      <c r="S60" s="53">
        <v>10084</v>
      </c>
      <c r="T60" s="54">
        <v>5447</v>
      </c>
      <c r="U60" s="55">
        <v>19443</v>
      </c>
      <c r="V60" s="56">
        <v>34368</v>
      </c>
      <c r="W60" s="53">
        <v>15937</v>
      </c>
      <c r="X60" s="54">
        <v>24598</v>
      </c>
      <c r="Y60" s="55">
        <v>18850</v>
      </c>
      <c r="Z60" s="56">
        <v>24916</v>
      </c>
      <c r="AA60" s="53">
        <v>20128</v>
      </c>
      <c r="AB60" s="54">
        <v>22865</v>
      </c>
      <c r="AC60" s="55">
        <v>15834</v>
      </c>
      <c r="AD60" s="56">
        <v>18667</v>
      </c>
      <c r="AE60" s="53">
        <v>27289</v>
      </c>
      <c r="AF60" s="54">
        <v>31611</v>
      </c>
      <c r="AG60" s="55">
        <v>21504</v>
      </c>
      <c r="AH60" s="56">
        <v>17481</v>
      </c>
      <c r="AI60" s="53">
        <v>16304</v>
      </c>
      <c r="AJ60" s="54">
        <v>7063</v>
      </c>
      <c r="AK60" s="55">
        <v>24746</v>
      </c>
      <c r="AL60" s="56">
        <v>13103</v>
      </c>
      <c r="AM60" s="53">
        <v>15217</v>
      </c>
      <c r="AN60" s="54">
        <v>15009</v>
      </c>
      <c r="AO60" s="55">
        <v>16940</v>
      </c>
      <c r="AP60" s="56">
        <v>15529</v>
      </c>
      <c r="AQ60" s="53">
        <v>16909</v>
      </c>
      <c r="AR60" s="54">
        <v>24079</v>
      </c>
    </row>
    <row r="61" spans="1:44" x14ac:dyDescent="0.25">
      <c r="A61" s="32"/>
      <c r="B61" s="38"/>
      <c r="C61" s="42"/>
      <c r="D61" s="43"/>
      <c r="E61" s="44"/>
      <c r="F61" s="44"/>
      <c r="G61" s="42"/>
      <c r="H61" s="43"/>
      <c r="I61" s="44"/>
      <c r="J61" s="44"/>
      <c r="K61" s="42"/>
      <c r="L61" s="43"/>
      <c r="M61" s="44"/>
      <c r="N61" s="44"/>
      <c r="O61" s="42"/>
      <c r="P61" s="43"/>
      <c r="Q61" s="44"/>
      <c r="R61" s="44"/>
      <c r="S61" s="42"/>
      <c r="T61" s="43"/>
      <c r="U61" s="44"/>
      <c r="V61" s="44"/>
      <c r="W61" s="42"/>
      <c r="X61" s="43"/>
      <c r="Y61" s="44"/>
      <c r="Z61" s="44"/>
      <c r="AA61" s="42"/>
      <c r="AB61" s="43"/>
      <c r="AC61" s="44"/>
      <c r="AD61" s="44"/>
      <c r="AE61" s="42"/>
      <c r="AF61" s="43"/>
      <c r="AG61" s="44"/>
      <c r="AH61" s="44"/>
      <c r="AI61" s="42"/>
      <c r="AJ61" s="43"/>
      <c r="AK61" s="44"/>
      <c r="AL61" s="44"/>
      <c r="AM61" s="42"/>
      <c r="AN61" s="43"/>
      <c r="AO61" s="44"/>
      <c r="AP61" s="44"/>
      <c r="AQ61" s="42"/>
      <c r="AR61" s="43"/>
    </row>
    <row r="62" spans="1:44" ht="26.25" x14ac:dyDescent="0.25">
      <c r="A62" s="24" t="s">
        <v>83</v>
      </c>
      <c r="B62" s="57" t="s">
        <v>84</v>
      </c>
      <c r="C62" s="26"/>
      <c r="D62" s="27"/>
      <c r="E62" s="28">
        <v>5996</v>
      </c>
      <c r="F62" s="29"/>
      <c r="G62" s="26"/>
      <c r="H62" s="47"/>
      <c r="I62" s="28">
        <v>5587</v>
      </c>
      <c r="J62" s="29"/>
      <c r="K62" s="26">
        <v>3557</v>
      </c>
      <c r="L62" s="27"/>
      <c r="M62" s="70">
        <v>14456</v>
      </c>
      <c r="N62" s="71"/>
      <c r="O62" s="26">
        <v>4031</v>
      </c>
      <c r="P62" s="27"/>
      <c r="Q62" s="28">
        <v>3049</v>
      </c>
      <c r="R62" s="49"/>
      <c r="S62" s="26">
        <v>3258</v>
      </c>
      <c r="T62" s="47"/>
      <c r="U62" s="28">
        <v>14771</v>
      </c>
      <c r="V62" s="49"/>
      <c r="W62" s="26">
        <v>6973</v>
      </c>
      <c r="X62" s="47"/>
      <c r="Y62" s="28">
        <v>15081</v>
      </c>
      <c r="Z62" s="49"/>
      <c r="AA62" s="26">
        <v>8118</v>
      </c>
      <c r="AB62" s="47"/>
      <c r="AC62" s="28">
        <v>5668</v>
      </c>
      <c r="AD62" s="49"/>
      <c r="AE62" s="26">
        <v>9052</v>
      </c>
      <c r="AF62" s="47"/>
      <c r="AG62" s="28">
        <v>7306</v>
      </c>
      <c r="AH62" s="49"/>
      <c r="AI62" s="26">
        <v>3156</v>
      </c>
      <c r="AJ62" s="47"/>
      <c r="AK62" s="28">
        <v>8118</v>
      </c>
      <c r="AL62" s="49"/>
      <c r="AM62" s="26">
        <v>4460</v>
      </c>
      <c r="AN62" s="47"/>
      <c r="AO62" s="28">
        <v>4620</v>
      </c>
      <c r="AP62" s="49"/>
      <c r="AQ62" s="26">
        <v>5726</v>
      </c>
      <c r="AR62" s="47"/>
    </row>
    <row r="63" spans="1:44" x14ac:dyDescent="0.25">
      <c r="A63" s="24" t="s">
        <v>85</v>
      </c>
      <c r="B63" s="57" t="s">
        <v>86</v>
      </c>
      <c r="C63" s="26">
        <v>5352</v>
      </c>
      <c r="D63" s="27"/>
      <c r="E63" s="28">
        <v>3144</v>
      </c>
      <c r="F63" s="29"/>
      <c r="G63" s="26">
        <v>17064</v>
      </c>
      <c r="H63" s="27"/>
      <c r="I63" s="28">
        <v>5587</v>
      </c>
      <c r="J63" s="29"/>
      <c r="K63" s="26">
        <v>2705</v>
      </c>
      <c r="L63" s="27"/>
      <c r="M63" s="70">
        <v>9724</v>
      </c>
      <c r="N63" s="70"/>
      <c r="O63" s="26">
        <v>3185</v>
      </c>
      <c r="P63" s="27"/>
      <c r="Q63" s="28">
        <v>2269</v>
      </c>
      <c r="R63" s="29"/>
      <c r="S63" s="26">
        <v>1992</v>
      </c>
      <c r="T63" s="27"/>
      <c r="U63" s="28">
        <v>14225</v>
      </c>
      <c r="V63" s="29"/>
      <c r="W63" s="26">
        <v>6559</v>
      </c>
      <c r="X63" s="27"/>
      <c r="Y63" s="28">
        <v>8544</v>
      </c>
      <c r="Z63" s="29"/>
      <c r="AA63" s="26">
        <v>5170.0022999999901</v>
      </c>
      <c r="AB63" s="27"/>
      <c r="AC63" s="28">
        <v>2903</v>
      </c>
      <c r="AD63" s="29"/>
      <c r="AE63" s="26">
        <v>7917.5483999999997</v>
      </c>
      <c r="AF63" s="27"/>
      <c r="AG63" s="28">
        <v>6628</v>
      </c>
      <c r="AH63" s="29"/>
      <c r="AI63" s="26">
        <v>1788</v>
      </c>
      <c r="AJ63" s="27"/>
      <c r="AK63" s="28">
        <v>7522.2430000000004</v>
      </c>
      <c r="AL63" s="29"/>
      <c r="AM63" s="26">
        <v>3129</v>
      </c>
      <c r="AN63" s="27"/>
      <c r="AO63" s="28">
        <v>3803</v>
      </c>
      <c r="AP63" s="29"/>
      <c r="AQ63" s="26">
        <v>5565.7939999999999</v>
      </c>
      <c r="AR63" s="27"/>
    </row>
    <row r="64" spans="1:44" x14ac:dyDescent="0.25">
      <c r="A64" s="24" t="s">
        <v>87</v>
      </c>
      <c r="B64" s="57" t="s">
        <v>88</v>
      </c>
      <c r="C64" s="46"/>
      <c r="D64" s="27">
        <v>2901</v>
      </c>
      <c r="E64" s="48"/>
      <c r="F64" s="29">
        <v>2812</v>
      </c>
      <c r="G64" s="46"/>
      <c r="H64" s="27">
        <v>14357</v>
      </c>
      <c r="I64" s="48"/>
      <c r="J64" s="29">
        <v>4464</v>
      </c>
      <c r="K64" s="46"/>
      <c r="L64" s="27">
        <v>1852</v>
      </c>
      <c r="M64" s="71"/>
      <c r="N64" s="70">
        <v>6355</v>
      </c>
      <c r="O64" s="46"/>
      <c r="P64" s="27">
        <v>2824</v>
      </c>
      <c r="Q64" s="48"/>
      <c r="R64" s="29">
        <v>1700</v>
      </c>
      <c r="S64" s="46"/>
      <c r="T64" s="27">
        <v>660</v>
      </c>
      <c r="U64" s="48"/>
      <c r="V64" s="29">
        <v>12289</v>
      </c>
      <c r="W64" s="46"/>
      <c r="X64" s="27">
        <v>5330</v>
      </c>
      <c r="Y64" s="48"/>
      <c r="Z64" s="29">
        <v>6048</v>
      </c>
      <c r="AA64" s="46"/>
      <c r="AB64" s="27">
        <v>3788.0023000000001</v>
      </c>
      <c r="AC64" s="48"/>
      <c r="AD64" s="29">
        <v>2391</v>
      </c>
      <c r="AE64" s="46"/>
      <c r="AF64" s="27">
        <v>6235.5483999999997</v>
      </c>
      <c r="AG64" s="48"/>
      <c r="AH64" s="29">
        <v>4288</v>
      </c>
      <c r="AI64" s="46"/>
      <c r="AJ64" s="27">
        <v>1160</v>
      </c>
      <c r="AK64" s="48"/>
      <c r="AL64" s="29">
        <v>5571.5630000000001</v>
      </c>
      <c r="AM64" s="46"/>
      <c r="AN64" s="27">
        <v>3059</v>
      </c>
      <c r="AO64" s="48"/>
      <c r="AP64" s="29">
        <v>2673</v>
      </c>
      <c r="AQ64" s="46"/>
      <c r="AR64" s="27">
        <v>4672.0210000000006</v>
      </c>
    </row>
    <row r="65" spans="2:44" x14ac:dyDescent="0.25">
      <c r="C65" s="58"/>
      <c r="D65" s="59"/>
      <c r="E65" s="60"/>
      <c r="F65" s="60"/>
      <c r="G65" s="58"/>
      <c r="H65" s="59"/>
      <c r="I65" s="60"/>
      <c r="J65" s="60"/>
      <c r="K65" s="58"/>
      <c r="L65" s="59"/>
      <c r="M65" s="60"/>
      <c r="N65" s="60"/>
      <c r="O65" s="58"/>
      <c r="P65" s="59"/>
      <c r="Q65" s="60"/>
      <c r="R65" s="60"/>
      <c r="S65" s="58"/>
      <c r="T65" s="59"/>
      <c r="U65" s="60"/>
      <c r="V65" s="60"/>
      <c r="W65" s="58"/>
      <c r="X65" s="59"/>
      <c r="Y65" s="60"/>
      <c r="Z65" s="60"/>
      <c r="AA65" s="58"/>
      <c r="AB65" s="59"/>
      <c r="AC65" s="60"/>
      <c r="AD65" s="60"/>
      <c r="AE65" s="58"/>
      <c r="AF65" s="59"/>
      <c r="AG65" s="60"/>
      <c r="AH65" s="60"/>
      <c r="AI65" s="58"/>
      <c r="AJ65" s="59"/>
      <c r="AK65" s="60"/>
      <c r="AL65" s="60"/>
      <c r="AM65" s="58"/>
      <c r="AN65" s="59"/>
      <c r="AO65" s="60"/>
      <c r="AP65" s="60"/>
      <c r="AQ65" s="58"/>
      <c r="AR65" s="59"/>
    </row>
    <row r="66" spans="2:44" ht="45" customHeight="1" x14ac:dyDescent="0.25">
      <c r="C66" s="61" t="s">
        <v>8</v>
      </c>
      <c r="D66" s="62" t="s">
        <v>89</v>
      </c>
      <c r="E66" s="63" t="s">
        <v>8</v>
      </c>
      <c r="F66" s="64" t="s">
        <v>89</v>
      </c>
      <c r="G66" s="61" t="s">
        <v>8</v>
      </c>
      <c r="H66" s="62" t="s">
        <v>89</v>
      </c>
      <c r="I66" s="63" t="s">
        <v>8</v>
      </c>
      <c r="J66" s="64" t="s">
        <v>89</v>
      </c>
      <c r="K66" s="61" t="s">
        <v>8</v>
      </c>
      <c r="L66" s="62" t="s">
        <v>89</v>
      </c>
      <c r="M66" s="61" t="s">
        <v>8</v>
      </c>
      <c r="N66" s="62" t="s">
        <v>89</v>
      </c>
      <c r="O66" s="61" t="s">
        <v>8</v>
      </c>
      <c r="P66" s="62" t="s">
        <v>89</v>
      </c>
      <c r="Q66" s="63" t="s">
        <v>8</v>
      </c>
      <c r="R66" s="64" t="s">
        <v>89</v>
      </c>
      <c r="S66" s="61" t="s">
        <v>8</v>
      </c>
      <c r="T66" s="62" t="s">
        <v>89</v>
      </c>
      <c r="U66" s="63" t="s">
        <v>8</v>
      </c>
      <c r="V66" s="64" t="s">
        <v>89</v>
      </c>
      <c r="W66" s="61" t="s">
        <v>8</v>
      </c>
      <c r="X66" s="62" t="s">
        <v>89</v>
      </c>
      <c r="Y66" s="63" t="s">
        <v>8</v>
      </c>
      <c r="Z66" s="64" t="s">
        <v>89</v>
      </c>
      <c r="AA66" s="61" t="s">
        <v>8</v>
      </c>
      <c r="AB66" s="62" t="s">
        <v>89</v>
      </c>
      <c r="AC66" s="63" t="s">
        <v>8</v>
      </c>
      <c r="AD66" s="64" t="s">
        <v>89</v>
      </c>
      <c r="AE66" s="61" t="s">
        <v>8</v>
      </c>
      <c r="AF66" s="62" t="s">
        <v>89</v>
      </c>
      <c r="AG66" s="63" t="s">
        <v>8</v>
      </c>
      <c r="AH66" s="64" t="s">
        <v>89</v>
      </c>
      <c r="AI66" s="61" t="s">
        <v>8</v>
      </c>
      <c r="AJ66" s="62" t="s">
        <v>89</v>
      </c>
      <c r="AK66" s="63" t="s">
        <v>8</v>
      </c>
      <c r="AL66" s="64" t="s">
        <v>89</v>
      </c>
      <c r="AM66" s="61" t="s">
        <v>8</v>
      </c>
      <c r="AN66" s="62" t="s">
        <v>89</v>
      </c>
      <c r="AO66" s="63" t="s">
        <v>8</v>
      </c>
      <c r="AP66" s="64" t="s">
        <v>89</v>
      </c>
      <c r="AQ66" s="61" t="s">
        <v>8</v>
      </c>
      <c r="AR66" s="62" t="s">
        <v>89</v>
      </c>
    </row>
    <row r="67" spans="2:44" ht="16.5" x14ac:dyDescent="0.25">
      <c r="B67" s="65" t="s">
        <v>97</v>
      </c>
      <c r="C67" s="66">
        <v>3.8837817638266068</v>
      </c>
      <c r="D67" s="67">
        <v>3.1944157187176834</v>
      </c>
      <c r="E67" s="68">
        <v>4.6593511450381682</v>
      </c>
      <c r="F67" s="69">
        <v>5.7876955903271696</v>
      </c>
      <c r="G67" s="66">
        <v>2.3651547116736991</v>
      </c>
      <c r="H67" s="67">
        <v>3.1230758515010097</v>
      </c>
      <c r="I67" s="68">
        <v>3.0732056559871128</v>
      </c>
      <c r="J67" s="69">
        <v>4.8028673835125444</v>
      </c>
      <c r="K67" s="66">
        <v>7.6517560073937156</v>
      </c>
      <c r="L67" s="67">
        <v>5.4325053995680346</v>
      </c>
      <c r="M67" s="72">
        <v>3.2911353352529824</v>
      </c>
      <c r="N67" s="72">
        <v>6.4739575137686858</v>
      </c>
      <c r="O67" s="66">
        <v>4.7799058084772374</v>
      </c>
      <c r="P67" s="67">
        <v>5.6497875354107645</v>
      </c>
      <c r="Q67" s="68">
        <v>4.8849713530189511</v>
      </c>
      <c r="R67" s="69">
        <v>9.5435294117647054</v>
      </c>
      <c r="S67" s="66">
        <v>5.0622489959839356</v>
      </c>
      <c r="T67" s="67">
        <v>8.2530303030303038</v>
      </c>
      <c r="U67" s="68">
        <v>1.3668189806678384</v>
      </c>
      <c r="V67" s="69">
        <v>2.7966474082512818</v>
      </c>
      <c r="W67" s="66">
        <v>2.4297911266961427</v>
      </c>
      <c r="X67" s="67">
        <v>4.6150093808630395</v>
      </c>
      <c r="Y67" s="68">
        <v>2.2062265917602994</v>
      </c>
      <c r="Z67" s="69">
        <v>4.1197089947089944</v>
      </c>
      <c r="AA67" s="66">
        <v>3.8932284420840659</v>
      </c>
      <c r="AB67" s="67">
        <v>6.0361631776200344</v>
      </c>
      <c r="AC67" s="68">
        <v>5.4543575611436443</v>
      </c>
      <c r="AD67" s="69">
        <v>7.8071936428272686</v>
      </c>
      <c r="AE67" s="66">
        <v>3.4466477022104471</v>
      </c>
      <c r="AF67" s="67">
        <v>5.0694819400327322</v>
      </c>
      <c r="AG67" s="68">
        <v>3.244417622208811</v>
      </c>
      <c r="AH67" s="69">
        <v>4.0767257462686564</v>
      </c>
      <c r="AI67" s="66">
        <v>9.1185682326621915</v>
      </c>
      <c r="AJ67" s="67">
        <v>6.0887931034482756</v>
      </c>
      <c r="AK67" s="68">
        <v>3.2897102632818429</v>
      </c>
      <c r="AL67" s="69">
        <v>2.3517637689818818</v>
      </c>
      <c r="AM67" s="66">
        <v>4.8632150846915945</v>
      </c>
      <c r="AN67" s="67">
        <v>4.9065053939195815</v>
      </c>
      <c r="AO67" s="68">
        <v>4.4543781225348411</v>
      </c>
      <c r="AP67" s="69">
        <v>5.8095772540216988</v>
      </c>
      <c r="AQ67" s="66">
        <v>3.038021170025337</v>
      </c>
      <c r="AR67" s="67">
        <v>5.1538723819948578</v>
      </c>
    </row>
    <row r="68" spans="2:44" ht="25.9" customHeight="1" x14ac:dyDescent="0.25">
      <c r="C68" s="13" t="s">
        <v>90</v>
      </c>
      <c r="D68" s="12"/>
      <c r="E68" s="9" t="s">
        <v>90</v>
      </c>
      <c r="F68" s="9"/>
      <c r="G68" s="13" t="s">
        <v>90</v>
      </c>
      <c r="H68" s="12"/>
      <c r="I68" s="9" t="s">
        <v>90</v>
      </c>
      <c r="J68" s="9"/>
      <c r="K68" s="13" t="s">
        <v>90</v>
      </c>
      <c r="L68" s="12"/>
      <c r="M68" s="9" t="s">
        <v>90</v>
      </c>
      <c r="N68" s="9"/>
      <c r="O68" s="13" t="s">
        <v>90</v>
      </c>
      <c r="P68" s="12"/>
      <c r="Q68" s="9" t="s">
        <v>90</v>
      </c>
      <c r="R68" s="9"/>
      <c r="S68" s="13" t="s">
        <v>90</v>
      </c>
      <c r="T68" s="12"/>
      <c r="U68" s="9" t="s">
        <v>90</v>
      </c>
      <c r="V68" s="9"/>
      <c r="W68" s="13" t="s">
        <v>90</v>
      </c>
      <c r="X68" s="12"/>
      <c r="Y68" s="9" t="s">
        <v>90</v>
      </c>
      <c r="Z68" s="9"/>
      <c r="AA68" s="13" t="s">
        <v>90</v>
      </c>
      <c r="AB68" s="12"/>
      <c r="AC68" s="9" t="s">
        <v>90</v>
      </c>
      <c r="AD68" s="9"/>
      <c r="AE68" s="13" t="s">
        <v>90</v>
      </c>
      <c r="AF68" s="12"/>
      <c r="AG68" s="9" t="s">
        <v>90</v>
      </c>
      <c r="AH68" s="9"/>
      <c r="AI68" s="13" t="s">
        <v>90</v>
      </c>
      <c r="AJ68" s="12"/>
      <c r="AK68" s="9" t="s">
        <v>90</v>
      </c>
      <c r="AL68" s="9"/>
      <c r="AM68" s="13" t="s">
        <v>90</v>
      </c>
      <c r="AN68" s="12"/>
      <c r="AO68" s="9" t="s">
        <v>90</v>
      </c>
      <c r="AP68" s="9"/>
      <c r="AQ68" s="13" t="s">
        <v>90</v>
      </c>
      <c r="AR68" s="12"/>
    </row>
    <row r="69" spans="2:44" ht="14.45" customHeight="1" thickBot="1" x14ac:dyDescent="0.3">
      <c r="B69" s="65" t="s">
        <v>97</v>
      </c>
      <c r="C69" s="11">
        <f>C67+D67</f>
        <v>7.0781974825442902</v>
      </c>
      <c r="D69" s="10"/>
      <c r="E69" s="14">
        <f>E67+F67</f>
        <v>10.447046735365337</v>
      </c>
      <c r="F69" s="14"/>
      <c r="G69" s="11">
        <f>G67+H67</f>
        <v>5.4882305631747084</v>
      </c>
      <c r="H69" s="10"/>
      <c r="I69" s="14">
        <f>I67+J67</f>
        <v>7.8760730394996568</v>
      </c>
      <c r="J69" s="14"/>
      <c r="K69" s="11">
        <f>K67+L67</f>
        <v>13.084261406961751</v>
      </c>
      <c r="L69" s="10"/>
      <c r="M69" s="14">
        <f>M67+N67</f>
        <v>9.7650928490216682</v>
      </c>
      <c r="N69" s="14"/>
      <c r="O69" s="11">
        <f>O67+P67</f>
        <v>10.429693343888001</v>
      </c>
      <c r="P69" s="10"/>
      <c r="Q69" s="14">
        <f>Q67+R67</f>
        <v>14.428500764783657</v>
      </c>
      <c r="R69" s="14"/>
      <c r="S69" s="11">
        <f>S67+T67</f>
        <v>13.315279299014239</v>
      </c>
      <c r="T69" s="10"/>
      <c r="U69" s="14">
        <f>U67+V67</f>
        <v>4.1634663889191206</v>
      </c>
      <c r="V69" s="14"/>
      <c r="W69" s="11">
        <f>W67+X67</f>
        <v>7.0448005075591826</v>
      </c>
      <c r="X69" s="10"/>
      <c r="Y69" s="14">
        <f>Y67+Z67</f>
        <v>6.3259355864692939</v>
      </c>
      <c r="Z69" s="14"/>
      <c r="AA69" s="11">
        <f>AA67+AB67</f>
        <v>9.9293916197041003</v>
      </c>
      <c r="AB69" s="10"/>
      <c r="AC69" s="14">
        <f>AC67+AD67</f>
        <v>13.261551203970914</v>
      </c>
      <c r="AD69" s="14"/>
      <c r="AE69" s="11">
        <f>AE67+AF67</f>
        <v>8.5161296422431789</v>
      </c>
      <c r="AF69" s="10"/>
      <c r="AG69" s="14">
        <f>AG67+AH67</f>
        <v>7.3211433684774674</v>
      </c>
      <c r="AH69" s="14"/>
      <c r="AI69" s="11">
        <f>AI67+AJ67</f>
        <v>15.207361336110466</v>
      </c>
      <c r="AJ69" s="10"/>
      <c r="AK69" s="14">
        <f>AK67+AL67</f>
        <v>5.6414740322637247</v>
      </c>
      <c r="AL69" s="14"/>
      <c r="AM69" s="11">
        <f>AM67+AN67</f>
        <v>9.7697204786111769</v>
      </c>
      <c r="AN69" s="10"/>
      <c r="AO69" s="14">
        <f>AO67+AP67</f>
        <v>10.26395537655654</v>
      </c>
      <c r="AP69" s="14"/>
      <c r="AQ69" s="11">
        <f>AQ67+AR67</f>
        <v>8.1918935520201952</v>
      </c>
      <c r="AR69" s="10"/>
    </row>
    <row r="71" spans="2:44" x14ac:dyDescent="0.25">
      <c r="D71" s="77"/>
    </row>
    <row r="72" spans="2:44" x14ac:dyDescent="0.25">
      <c r="C72" s="77"/>
      <c r="D72" s="77"/>
      <c r="E72" s="76"/>
    </row>
    <row r="74" spans="2:44" x14ac:dyDescent="0.25">
      <c r="C74" s="78"/>
    </row>
  </sheetData>
  <mergeCells count="64">
    <mergeCell ref="AO8:AP8"/>
    <mergeCell ref="AO68:AP68"/>
    <mergeCell ref="AO69:AP69"/>
    <mergeCell ref="AI8:AJ8"/>
    <mergeCell ref="AI68:AJ68"/>
    <mergeCell ref="AI69:AJ69"/>
    <mergeCell ref="AK8:AL8"/>
    <mergeCell ref="AK68:AL68"/>
    <mergeCell ref="AK69:AL69"/>
    <mergeCell ref="G68:H68"/>
    <mergeCell ref="G69:H69"/>
    <mergeCell ref="A8:B9"/>
    <mergeCell ref="AM8:AN8"/>
    <mergeCell ref="AM68:AN68"/>
    <mergeCell ref="AM69:AN69"/>
    <mergeCell ref="AE8:AF8"/>
    <mergeCell ref="AE68:AF68"/>
    <mergeCell ref="AE69:AF69"/>
    <mergeCell ref="AG8:AH8"/>
    <mergeCell ref="AG68:AH68"/>
    <mergeCell ref="AG69:AH69"/>
    <mergeCell ref="C8:D8"/>
    <mergeCell ref="I8:J8"/>
    <mergeCell ref="I68:J68"/>
    <mergeCell ref="I69:J69"/>
    <mergeCell ref="K68:L68"/>
    <mergeCell ref="K69:L69"/>
    <mergeCell ref="M8:N8"/>
    <mergeCell ref="M68:N68"/>
    <mergeCell ref="M69:N69"/>
    <mergeCell ref="S8:T8"/>
    <mergeCell ref="AA8:AB8"/>
    <mergeCell ref="Q8:R8"/>
    <mergeCell ref="Q68:R68"/>
    <mergeCell ref="Q69:R69"/>
    <mergeCell ref="U8:V8"/>
    <mergeCell ref="U68:V68"/>
    <mergeCell ref="U69:V69"/>
    <mergeCell ref="W68:X68"/>
    <mergeCell ref="W69:X69"/>
    <mergeCell ref="O68:P68"/>
    <mergeCell ref="O69:P69"/>
    <mergeCell ref="C68:D68"/>
    <mergeCell ref="C69:D69"/>
    <mergeCell ref="AQ8:AR8"/>
    <mergeCell ref="AQ68:AR68"/>
    <mergeCell ref="AQ69:AR69"/>
    <mergeCell ref="E8:F8"/>
    <mergeCell ref="E68:F68"/>
    <mergeCell ref="E69:F69"/>
    <mergeCell ref="W8:X8"/>
    <mergeCell ref="Y8:Z8"/>
    <mergeCell ref="AC8:AD8"/>
    <mergeCell ref="G8:H8"/>
    <mergeCell ref="K8:L8"/>
    <mergeCell ref="O8:P8"/>
    <mergeCell ref="AC69:AD69"/>
    <mergeCell ref="AA68:AB68"/>
    <mergeCell ref="AA69:AB69"/>
    <mergeCell ref="S68:T68"/>
    <mergeCell ref="S69:T69"/>
    <mergeCell ref="Y68:Z68"/>
    <mergeCell ref="Y69:Z69"/>
    <mergeCell ref="AC68:AD68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R69"/>
  <sheetViews>
    <sheetView zoomScale="90" zoomScaleNormal="9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D30" sqref="D30"/>
    </sheetView>
  </sheetViews>
  <sheetFormatPr defaultColWidth="8.85546875" defaultRowHeight="15" x14ac:dyDescent="0.25"/>
  <cols>
    <col min="1" max="1" width="8" style="17" bestFit="1" customWidth="1"/>
    <col min="2" max="2" width="45.7109375" style="18" customWidth="1"/>
    <col min="3" max="3" width="12.42578125" style="17" bestFit="1" customWidth="1"/>
    <col min="4" max="4" width="11.7109375" style="17" bestFit="1" customWidth="1"/>
    <col min="5" max="5" width="12.42578125" style="17" bestFit="1" customWidth="1"/>
    <col min="6" max="6" width="11.7109375" style="17" bestFit="1" customWidth="1"/>
    <col min="7" max="7" width="13.5703125" style="17" customWidth="1"/>
    <col min="8" max="8" width="12.85546875" style="17" customWidth="1"/>
    <col min="9" max="9" width="12.28515625" style="17" customWidth="1"/>
    <col min="10" max="10" width="11.5703125" style="17" customWidth="1"/>
    <col min="11" max="11" width="11.85546875" style="17" customWidth="1"/>
    <col min="12" max="12" width="11.5703125" style="17" customWidth="1"/>
    <col min="13" max="13" width="13.140625" style="17" customWidth="1"/>
    <col min="14" max="15" width="12.140625" style="17" customWidth="1"/>
    <col min="16" max="16" width="11.5703125" style="17" customWidth="1"/>
    <col min="17" max="17" width="12.28515625" style="17" customWidth="1"/>
    <col min="18" max="18" width="11.5703125" style="17" customWidth="1"/>
    <col min="19" max="19" width="12.28515625" style="17" customWidth="1"/>
    <col min="20" max="20" width="11.5703125" style="17" customWidth="1"/>
    <col min="21" max="21" width="12.28515625" style="17" customWidth="1"/>
    <col min="22" max="22" width="11.5703125" style="17" customWidth="1"/>
    <col min="23" max="23" width="12.28515625" style="17" customWidth="1"/>
    <col min="24" max="24" width="11.5703125" style="17" customWidth="1"/>
    <col min="25" max="25" width="12.7109375" style="17" customWidth="1"/>
    <col min="26" max="26" width="11.5703125" style="17" customWidth="1"/>
    <col min="27" max="27" width="13.42578125" style="17" customWidth="1"/>
    <col min="28" max="28" width="13.28515625" style="17" customWidth="1"/>
    <col min="29" max="29" width="12.7109375" style="17" customWidth="1"/>
    <col min="30" max="31" width="12.28515625" style="17" customWidth="1"/>
    <col min="32" max="32" width="11.5703125" style="17" customWidth="1"/>
    <col min="33" max="33" width="12.28515625" style="17" customWidth="1"/>
    <col min="34" max="34" width="11.5703125" style="17" customWidth="1"/>
    <col min="35" max="35" width="12.28515625" style="17" customWidth="1"/>
    <col min="36" max="36" width="11.28515625" style="17" customWidth="1"/>
    <col min="37" max="37" width="12.7109375" style="17" customWidth="1"/>
    <col min="38" max="38" width="12.5703125" style="17" customWidth="1"/>
    <col min="39" max="39" width="12.28515625" style="17" customWidth="1"/>
    <col min="40" max="40" width="11.7109375" style="17" customWidth="1"/>
    <col min="41" max="42" width="12.42578125" style="17" customWidth="1"/>
    <col min="43" max="43" width="12.28515625" style="17" customWidth="1"/>
    <col min="44" max="44" width="12.140625" style="17" customWidth="1"/>
    <col min="45" max="16384" width="8.85546875" style="17"/>
  </cols>
  <sheetData>
    <row r="1" spans="1:44" ht="20.25" x14ac:dyDescent="0.3">
      <c r="M1" s="73" t="s">
        <v>110</v>
      </c>
    </row>
    <row r="2" spans="1:44" ht="15.75" thickBot="1" x14ac:dyDescent="0.3"/>
    <row r="3" spans="1:44" s="19" customFormat="1" ht="15.75" x14ac:dyDescent="0.25">
      <c r="A3" s="2" t="s">
        <v>4</v>
      </c>
      <c r="B3" s="1"/>
      <c r="C3" s="4" t="s">
        <v>10</v>
      </c>
      <c r="D3" s="3"/>
      <c r="E3" s="6" t="s">
        <v>104</v>
      </c>
      <c r="F3" s="5"/>
      <c r="G3" s="8" t="s">
        <v>93</v>
      </c>
      <c r="H3" s="7"/>
      <c r="I3" s="6" t="s">
        <v>94</v>
      </c>
      <c r="J3" s="5"/>
      <c r="K3" s="8" t="s">
        <v>3</v>
      </c>
      <c r="L3" s="7"/>
      <c r="M3" s="4" t="s">
        <v>105</v>
      </c>
      <c r="N3" s="3"/>
      <c r="O3" s="8" t="s">
        <v>95</v>
      </c>
      <c r="P3" s="7"/>
      <c r="Q3" s="6" t="s">
        <v>96</v>
      </c>
      <c r="R3" s="5"/>
      <c r="S3" s="8" t="s">
        <v>98</v>
      </c>
      <c r="T3" s="7"/>
      <c r="U3" s="6" t="s">
        <v>0</v>
      </c>
      <c r="V3" s="5"/>
      <c r="W3" s="8" t="s">
        <v>1</v>
      </c>
      <c r="X3" s="7"/>
      <c r="Y3" s="6" t="s">
        <v>2</v>
      </c>
      <c r="Z3" s="5"/>
      <c r="AA3" s="8" t="s">
        <v>108</v>
      </c>
      <c r="AB3" s="7"/>
      <c r="AC3" s="6" t="s">
        <v>99</v>
      </c>
      <c r="AD3" s="5"/>
      <c r="AE3" s="8" t="s">
        <v>100</v>
      </c>
      <c r="AF3" s="7"/>
      <c r="AG3" s="6" t="s">
        <v>101</v>
      </c>
      <c r="AH3" s="5"/>
      <c r="AI3" s="8" t="s">
        <v>106</v>
      </c>
      <c r="AJ3" s="7"/>
      <c r="AK3" s="6" t="s">
        <v>107</v>
      </c>
      <c r="AL3" s="5"/>
      <c r="AM3" s="8" t="s">
        <v>109</v>
      </c>
      <c r="AN3" s="7"/>
      <c r="AO3" s="6" t="s">
        <v>102</v>
      </c>
      <c r="AP3" s="5"/>
      <c r="AQ3" s="8" t="s">
        <v>103</v>
      </c>
      <c r="AR3" s="7"/>
    </row>
    <row r="4" spans="1:44" ht="25.5" x14ac:dyDescent="0.25">
      <c r="A4" s="16"/>
      <c r="B4" s="15"/>
      <c r="C4" s="20" t="s">
        <v>91</v>
      </c>
      <c r="D4" s="21" t="s">
        <v>92</v>
      </c>
      <c r="E4" s="22" t="s">
        <v>91</v>
      </c>
      <c r="F4" s="23" t="s">
        <v>92</v>
      </c>
      <c r="G4" s="20" t="s">
        <v>91</v>
      </c>
      <c r="H4" s="21" t="s">
        <v>92</v>
      </c>
      <c r="I4" s="22" t="s">
        <v>91</v>
      </c>
      <c r="J4" s="23" t="s">
        <v>92</v>
      </c>
      <c r="K4" s="20" t="s">
        <v>91</v>
      </c>
      <c r="L4" s="21" t="s">
        <v>92</v>
      </c>
      <c r="M4" s="22" t="s">
        <v>91</v>
      </c>
      <c r="N4" s="23" t="s">
        <v>92</v>
      </c>
      <c r="O4" s="20" t="s">
        <v>91</v>
      </c>
      <c r="P4" s="21" t="s">
        <v>92</v>
      </c>
      <c r="Q4" s="22" t="s">
        <v>91</v>
      </c>
      <c r="R4" s="23" t="s">
        <v>92</v>
      </c>
      <c r="S4" s="20" t="s">
        <v>91</v>
      </c>
      <c r="T4" s="21" t="s">
        <v>92</v>
      </c>
      <c r="U4" s="22" t="s">
        <v>91</v>
      </c>
      <c r="V4" s="23" t="s">
        <v>92</v>
      </c>
      <c r="W4" s="20" t="s">
        <v>91</v>
      </c>
      <c r="X4" s="21" t="s">
        <v>92</v>
      </c>
      <c r="Y4" s="22" t="s">
        <v>91</v>
      </c>
      <c r="Z4" s="23" t="s">
        <v>92</v>
      </c>
      <c r="AA4" s="20" t="s">
        <v>91</v>
      </c>
      <c r="AB4" s="21" t="s">
        <v>92</v>
      </c>
      <c r="AC4" s="22" t="s">
        <v>91</v>
      </c>
      <c r="AD4" s="23" t="s">
        <v>92</v>
      </c>
      <c r="AE4" s="20" t="s">
        <v>91</v>
      </c>
      <c r="AF4" s="21" t="s">
        <v>92</v>
      </c>
      <c r="AG4" s="22" t="s">
        <v>91</v>
      </c>
      <c r="AH4" s="23" t="s">
        <v>92</v>
      </c>
      <c r="AI4" s="20" t="s">
        <v>91</v>
      </c>
      <c r="AJ4" s="21" t="s">
        <v>92</v>
      </c>
      <c r="AK4" s="22" t="s">
        <v>91</v>
      </c>
      <c r="AL4" s="23" t="s">
        <v>92</v>
      </c>
      <c r="AM4" s="20" t="s">
        <v>91</v>
      </c>
      <c r="AN4" s="21" t="s">
        <v>92</v>
      </c>
      <c r="AO4" s="22" t="s">
        <v>91</v>
      </c>
      <c r="AP4" s="23" t="s">
        <v>92</v>
      </c>
      <c r="AQ4" s="20" t="s">
        <v>91</v>
      </c>
      <c r="AR4" s="21" t="s">
        <v>92</v>
      </c>
    </row>
    <row r="5" spans="1:44" ht="30" x14ac:dyDescent="0.25">
      <c r="A5" s="24" t="s">
        <v>12</v>
      </c>
      <c r="B5" s="25" t="s">
        <v>13</v>
      </c>
      <c r="C5" s="79">
        <v>0.42918955254906976</v>
      </c>
      <c r="D5" s="80">
        <v>0.50072475008617712</v>
      </c>
      <c r="E5" s="92">
        <v>0.46282906092895904</v>
      </c>
      <c r="F5" s="93">
        <v>0.72415353840682772</v>
      </c>
      <c r="G5" s="79">
        <v>0.53497375175808726</v>
      </c>
      <c r="H5" s="80">
        <v>0.24345022928798565</v>
      </c>
      <c r="I5" s="92">
        <v>0.12597145344357971</v>
      </c>
      <c r="J5" s="93">
        <v>4.0215318290150966E-2</v>
      </c>
      <c r="K5" s="79">
        <v>2.2483393715341964</v>
      </c>
      <c r="L5" s="80">
        <v>7.9697624190064797E-4</v>
      </c>
      <c r="M5" s="101">
        <v>0.15585039593889208</v>
      </c>
      <c r="N5" s="101">
        <v>0.10349095570047573</v>
      </c>
      <c r="O5" s="79">
        <v>0.777128993822229</v>
      </c>
      <c r="P5" s="80">
        <v>4.2492564093130673E-2</v>
      </c>
      <c r="Q5" s="92">
        <v>0</v>
      </c>
      <c r="R5" s="93">
        <v>2.9019135294117646</v>
      </c>
      <c r="S5" s="79">
        <v>3.3152008032128512E-2</v>
      </c>
      <c r="T5" s="80">
        <v>0</v>
      </c>
      <c r="U5" s="92">
        <v>0.32506713532513182</v>
      </c>
      <c r="V5" s="93">
        <v>0.14075026446415492</v>
      </c>
      <c r="W5" s="79">
        <v>0.51615185241652695</v>
      </c>
      <c r="X5" s="80">
        <v>0.57133958724202627</v>
      </c>
      <c r="Y5" s="92">
        <v>0.34420904890056797</v>
      </c>
      <c r="Z5" s="93">
        <v>0.58908375386789291</v>
      </c>
      <c r="AA5" s="79">
        <v>0.61199925270059696</v>
      </c>
      <c r="AB5" s="80">
        <v>0.53971817997112848</v>
      </c>
      <c r="AC5" s="92">
        <v>0.62496462922731166</v>
      </c>
      <c r="AD5" s="93">
        <v>0</v>
      </c>
      <c r="AE5" s="79">
        <v>6.1846038099369248E-2</v>
      </c>
      <c r="AF5" s="80">
        <v>1.0588642051114543</v>
      </c>
      <c r="AG5" s="92">
        <v>5.7492908871454432E-2</v>
      </c>
      <c r="AH5" s="93">
        <v>9.3835354477611932E-2</v>
      </c>
      <c r="AI5" s="79">
        <v>3.6171414704811973</v>
      </c>
      <c r="AJ5" s="80">
        <v>0.22753596652204885</v>
      </c>
      <c r="AK5" s="92">
        <v>6.362005322082788E-2</v>
      </c>
      <c r="AL5" s="93">
        <v>0</v>
      </c>
      <c r="AM5" s="79">
        <v>0</v>
      </c>
      <c r="AN5" s="80">
        <v>0</v>
      </c>
      <c r="AO5" s="92">
        <v>0.1962976597423087</v>
      </c>
      <c r="AP5" s="93">
        <v>0.80770946341109207</v>
      </c>
      <c r="AQ5" s="79">
        <v>0.20669593592576371</v>
      </c>
      <c r="AR5" s="80">
        <v>0.21260446236002645</v>
      </c>
    </row>
    <row r="6" spans="1:44" x14ac:dyDescent="0.25">
      <c r="A6" s="24" t="s">
        <v>14</v>
      </c>
      <c r="B6" s="30" t="s">
        <v>15</v>
      </c>
      <c r="C6" s="79">
        <v>0.42918955254906976</v>
      </c>
      <c r="D6" s="80">
        <v>0.50072475008617712</v>
      </c>
      <c r="E6" s="92">
        <v>0.46282906092895904</v>
      </c>
      <c r="F6" s="93">
        <v>0.72415353840682772</v>
      </c>
      <c r="G6" s="79">
        <v>0.53497375175808726</v>
      </c>
      <c r="H6" s="80">
        <v>0.24345022928798565</v>
      </c>
      <c r="I6" s="92">
        <v>0.12597145344357971</v>
      </c>
      <c r="J6" s="93">
        <v>4.0215318290150966E-2</v>
      </c>
      <c r="K6" s="79">
        <v>2.2483393715341964</v>
      </c>
      <c r="L6" s="80">
        <v>7.9697624190064797E-4</v>
      </c>
      <c r="M6" s="101">
        <v>0.15585039593889208</v>
      </c>
      <c r="N6" s="101">
        <v>0.10349095570047573</v>
      </c>
      <c r="O6" s="79">
        <v>0.777128993822229</v>
      </c>
      <c r="P6" s="80">
        <v>4.2492564093130673E-2</v>
      </c>
      <c r="Q6" s="92">
        <v>0</v>
      </c>
      <c r="R6" s="93">
        <v>2.9019135294117646</v>
      </c>
      <c r="S6" s="79">
        <v>3.3152008032128512E-2</v>
      </c>
      <c r="T6" s="80">
        <v>0</v>
      </c>
      <c r="U6" s="92">
        <v>0.32506713532513182</v>
      </c>
      <c r="V6" s="93">
        <v>0.14075026446415492</v>
      </c>
      <c r="W6" s="79">
        <v>0.51615185241652695</v>
      </c>
      <c r="X6" s="80">
        <v>0.57133958724202627</v>
      </c>
      <c r="Y6" s="92">
        <v>0.34420904890056797</v>
      </c>
      <c r="Z6" s="93">
        <v>0.58908375386789291</v>
      </c>
      <c r="AA6" s="79">
        <v>0.61199925270059696</v>
      </c>
      <c r="AB6" s="80">
        <v>0.53971817997112848</v>
      </c>
      <c r="AC6" s="92">
        <v>0.62496462922731166</v>
      </c>
      <c r="AD6" s="93">
        <v>0</v>
      </c>
      <c r="AE6" s="79">
        <v>6.1846038099369248E-2</v>
      </c>
      <c r="AF6" s="80">
        <v>1.0588642051114543</v>
      </c>
      <c r="AG6" s="92">
        <v>5.7492908871454432E-2</v>
      </c>
      <c r="AH6" s="93">
        <v>9.3835354477611932E-2</v>
      </c>
      <c r="AI6" s="79">
        <v>3.6171414704811973</v>
      </c>
      <c r="AJ6" s="80">
        <v>0.22753596652204885</v>
      </c>
      <c r="AK6" s="92">
        <v>6.362005322082788E-2</v>
      </c>
      <c r="AL6" s="93">
        <v>0</v>
      </c>
      <c r="AM6" s="79">
        <v>0</v>
      </c>
      <c r="AN6" s="80">
        <v>0</v>
      </c>
      <c r="AO6" s="92">
        <v>0.1962976597423087</v>
      </c>
      <c r="AP6" s="93">
        <v>0.80770946341109207</v>
      </c>
      <c r="AQ6" s="79">
        <v>0.20669593592576371</v>
      </c>
      <c r="AR6" s="80">
        <v>0.21260446236002645</v>
      </c>
    </row>
    <row r="7" spans="1:44" x14ac:dyDescent="0.25">
      <c r="A7" s="24" t="s">
        <v>16</v>
      </c>
      <c r="B7" s="31" t="s">
        <v>17</v>
      </c>
      <c r="C7" s="79">
        <v>0.42918955254906976</v>
      </c>
      <c r="D7" s="80">
        <v>0.50072475008617712</v>
      </c>
      <c r="E7" s="92">
        <v>0.46282906092895904</v>
      </c>
      <c r="F7" s="93">
        <v>0.72415353840682772</v>
      </c>
      <c r="G7" s="79">
        <v>0.53497375175808726</v>
      </c>
      <c r="H7" s="80">
        <v>0.24345022928798565</v>
      </c>
      <c r="I7" s="92">
        <v>0.12597145344357971</v>
      </c>
      <c r="J7" s="93">
        <v>4.0215318290150966E-2</v>
      </c>
      <c r="K7" s="79">
        <v>2.2483393715341964</v>
      </c>
      <c r="L7" s="80">
        <v>7.9697624190064797E-4</v>
      </c>
      <c r="M7" s="101">
        <v>0.15585039593889208</v>
      </c>
      <c r="N7" s="101">
        <v>0.10349095570047573</v>
      </c>
      <c r="O7" s="79">
        <v>0.777128993822229</v>
      </c>
      <c r="P7" s="80">
        <v>4.2492564093130673E-2</v>
      </c>
      <c r="Q7" s="92">
        <v>0</v>
      </c>
      <c r="R7" s="93">
        <v>2.9019135294117646</v>
      </c>
      <c r="S7" s="79">
        <v>3.3152008032128512E-2</v>
      </c>
      <c r="T7" s="80">
        <v>0</v>
      </c>
      <c r="U7" s="92">
        <v>0.32506713532513182</v>
      </c>
      <c r="V7" s="93">
        <v>0.14075026446415492</v>
      </c>
      <c r="W7" s="79">
        <v>0.51615185241652695</v>
      </c>
      <c r="X7" s="80">
        <v>0.57133958724202627</v>
      </c>
      <c r="Y7" s="92">
        <v>0.34420904890056797</v>
      </c>
      <c r="Z7" s="93">
        <v>0.58908375386789291</v>
      </c>
      <c r="AA7" s="79">
        <v>0.61199925270059696</v>
      </c>
      <c r="AB7" s="80">
        <v>0.53971817997112848</v>
      </c>
      <c r="AC7" s="92">
        <v>0.62496462922731166</v>
      </c>
      <c r="AD7" s="93">
        <v>0</v>
      </c>
      <c r="AE7" s="79">
        <v>6.1846038099369248E-2</v>
      </c>
      <c r="AF7" s="80">
        <v>1.0588642051114543</v>
      </c>
      <c r="AG7" s="92">
        <v>5.7492908871454432E-2</v>
      </c>
      <c r="AH7" s="93">
        <v>9.3835354477611932E-2</v>
      </c>
      <c r="AI7" s="79">
        <v>3.6171414704811973</v>
      </c>
      <c r="AJ7" s="80">
        <v>0.22753596652204885</v>
      </c>
      <c r="AK7" s="92">
        <v>6.362005322082788E-2</v>
      </c>
      <c r="AL7" s="93">
        <v>0</v>
      </c>
      <c r="AM7" s="79">
        <v>0</v>
      </c>
      <c r="AN7" s="80">
        <v>0</v>
      </c>
      <c r="AO7" s="92">
        <v>0.1962976597423087</v>
      </c>
      <c r="AP7" s="93">
        <v>0.80770946341109207</v>
      </c>
      <c r="AQ7" s="79">
        <v>0.20669593592576371</v>
      </c>
      <c r="AR7" s="80">
        <v>0.21260446236002645</v>
      </c>
    </row>
    <row r="8" spans="1:44" x14ac:dyDescent="0.25">
      <c r="A8" s="24" t="s">
        <v>18</v>
      </c>
      <c r="B8" s="31" t="s">
        <v>19</v>
      </c>
      <c r="C8" s="79">
        <v>0</v>
      </c>
      <c r="D8" s="80">
        <v>0</v>
      </c>
      <c r="E8" s="92">
        <v>0</v>
      </c>
      <c r="F8" s="93">
        <v>0</v>
      </c>
      <c r="G8" s="79">
        <v>0</v>
      </c>
      <c r="H8" s="80">
        <v>0</v>
      </c>
      <c r="I8" s="92">
        <v>0</v>
      </c>
      <c r="J8" s="93">
        <v>0</v>
      </c>
      <c r="K8" s="79">
        <v>0</v>
      </c>
      <c r="L8" s="80">
        <v>0</v>
      </c>
      <c r="M8" s="101">
        <v>0</v>
      </c>
      <c r="N8" s="101">
        <v>0</v>
      </c>
      <c r="O8" s="79">
        <v>0</v>
      </c>
      <c r="P8" s="80">
        <v>0</v>
      </c>
      <c r="Q8" s="92">
        <v>0</v>
      </c>
      <c r="R8" s="93">
        <v>0</v>
      </c>
      <c r="S8" s="79">
        <v>0</v>
      </c>
      <c r="T8" s="80">
        <v>0</v>
      </c>
      <c r="U8" s="92">
        <v>0</v>
      </c>
      <c r="V8" s="93">
        <v>0</v>
      </c>
      <c r="W8" s="79">
        <v>0</v>
      </c>
      <c r="X8" s="80">
        <v>0</v>
      </c>
      <c r="Y8" s="92">
        <v>0</v>
      </c>
      <c r="Z8" s="93">
        <v>0</v>
      </c>
      <c r="AA8" s="79">
        <v>0</v>
      </c>
      <c r="AB8" s="80">
        <v>0</v>
      </c>
      <c r="AC8" s="92">
        <v>0</v>
      </c>
      <c r="AD8" s="93">
        <v>0</v>
      </c>
      <c r="AE8" s="79">
        <v>0</v>
      </c>
      <c r="AF8" s="80">
        <v>0</v>
      </c>
      <c r="AG8" s="92">
        <v>0</v>
      </c>
      <c r="AH8" s="93">
        <v>0</v>
      </c>
      <c r="AI8" s="79">
        <v>0</v>
      </c>
      <c r="AJ8" s="80">
        <v>0</v>
      </c>
      <c r="AK8" s="92">
        <v>0</v>
      </c>
      <c r="AL8" s="93">
        <v>0</v>
      </c>
      <c r="AM8" s="79">
        <v>0</v>
      </c>
      <c r="AN8" s="80">
        <v>0</v>
      </c>
      <c r="AO8" s="92">
        <v>0</v>
      </c>
      <c r="AP8" s="93">
        <v>0</v>
      </c>
      <c r="AQ8" s="79">
        <v>0</v>
      </c>
      <c r="AR8" s="80">
        <v>0</v>
      </c>
    </row>
    <row r="9" spans="1:44" x14ac:dyDescent="0.25">
      <c r="A9" s="24" t="s">
        <v>20</v>
      </c>
      <c r="B9" s="31" t="s">
        <v>21</v>
      </c>
      <c r="C9" s="79">
        <v>0</v>
      </c>
      <c r="D9" s="80">
        <v>0</v>
      </c>
      <c r="E9" s="92">
        <v>0</v>
      </c>
      <c r="F9" s="93">
        <v>0</v>
      </c>
      <c r="G9" s="79">
        <v>0</v>
      </c>
      <c r="H9" s="80">
        <v>0</v>
      </c>
      <c r="I9" s="92">
        <v>0</v>
      </c>
      <c r="J9" s="93">
        <v>0</v>
      </c>
      <c r="K9" s="79">
        <v>0</v>
      </c>
      <c r="L9" s="80">
        <v>0</v>
      </c>
      <c r="M9" s="101">
        <v>0</v>
      </c>
      <c r="N9" s="101">
        <v>0</v>
      </c>
      <c r="O9" s="79">
        <v>0</v>
      </c>
      <c r="P9" s="80">
        <v>0</v>
      </c>
      <c r="Q9" s="92">
        <v>0</v>
      </c>
      <c r="R9" s="93">
        <v>0</v>
      </c>
      <c r="S9" s="79">
        <v>0</v>
      </c>
      <c r="T9" s="80">
        <v>0</v>
      </c>
      <c r="U9" s="92">
        <v>0</v>
      </c>
      <c r="V9" s="93">
        <v>0</v>
      </c>
      <c r="W9" s="79">
        <v>0</v>
      </c>
      <c r="X9" s="80">
        <v>0</v>
      </c>
      <c r="Y9" s="92">
        <v>0</v>
      </c>
      <c r="Z9" s="93">
        <v>0</v>
      </c>
      <c r="AA9" s="79">
        <v>0</v>
      </c>
      <c r="AB9" s="80">
        <v>0</v>
      </c>
      <c r="AC9" s="92">
        <v>0</v>
      </c>
      <c r="AD9" s="93">
        <v>0</v>
      </c>
      <c r="AE9" s="79">
        <v>0</v>
      </c>
      <c r="AF9" s="80">
        <v>0</v>
      </c>
      <c r="AG9" s="92">
        <v>0</v>
      </c>
      <c r="AH9" s="93">
        <v>0</v>
      </c>
      <c r="AI9" s="79">
        <v>0</v>
      </c>
      <c r="AJ9" s="80">
        <v>0</v>
      </c>
      <c r="AK9" s="92">
        <v>0</v>
      </c>
      <c r="AL9" s="93">
        <v>0</v>
      </c>
      <c r="AM9" s="79">
        <v>0</v>
      </c>
      <c r="AN9" s="80">
        <v>0</v>
      </c>
      <c r="AO9" s="92">
        <v>0</v>
      </c>
      <c r="AP9" s="93">
        <v>0</v>
      </c>
      <c r="AQ9" s="79">
        <v>0</v>
      </c>
      <c r="AR9" s="80">
        <v>0</v>
      </c>
    </row>
    <row r="10" spans="1:44" x14ac:dyDescent="0.25">
      <c r="A10" s="24" t="s">
        <v>22</v>
      </c>
      <c r="B10" s="30" t="s">
        <v>23</v>
      </c>
      <c r="C10" s="79">
        <v>0</v>
      </c>
      <c r="D10" s="80">
        <v>0</v>
      </c>
      <c r="E10" s="92">
        <v>0</v>
      </c>
      <c r="F10" s="93">
        <v>0</v>
      </c>
      <c r="G10" s="79">
        <v>0</v>
      </c>
      <c r="H10" s="80">
        <v>0</v>
      </c>
      <c r="I10" s="92">
        <v>0</v>
      </c>
      <c r="J10" s="93">
        <v>0</v>
      </c>
      <c r="K10" s="79">
        <v>0</v>
      </c>
      <c r="L10" s="80">
        <v>0</v>
      </c>
      <c r="M10" s="101">
        <v>0</v>
      </c>
      <c r="N10" s="101">
        <v>0</v>
      </c>
      <c r="O10" s="79">
        <v>0</v>
      </c>
      <c r="P10" s="80">
        <v>0</v>
      </c>
      <c r="Q10" s="92">
        <v>0</v>
      </c>
      <c r="R10" s="93">
        <v>0</v>
      </c>
      <c r="S10" s="79">
        <v>0</v>
      </c>
      <c r="T10" s="80">
        <v>0</v>
      </c>
      <c r="U10" s="92">
        <v>0</v>
      </c>
      <c r="V10" s="93">
        <v>0</v>
      </c>
      <c r="W10" s="79">
        <v>0</v>
      </c>
      <c r="X10" s="80">
        <v>0</v>
      </c>
      <c r="Y10" s="92">
        <v>0</v>
      </c>
      <c r="Z10" s="93">
        <v>0</v>
      </c>
      <c r="AA10" s="79">
        <v>0</v>
      </c>
      <c r="AB10" s="80">
        <v>0</v>
      </c>
      <c r="AC10" s="92">
        <v>0</v>
      </c>
      <c r="AD10" s="93">
        <v>0</v>
      </c>
      <c r="AE10" s="79">
        <v>0</v>
      </c>
      <c r="AF10" s="80">
        <v>0</v>
      </c>
      <c r="AG10" s="92">
        <v>0</v>
      </c>
      <c r="AH10" s="93">
        <v>0</v>
      </c>
      <c r="AI10" s="79">
        <v>0</v>
      </c>
      <c r="AJ10" s="80">
        <v>0</v>
      </c>
      <c r="AK10" s="92">
        <v>0</v>
      </c>
      <c r="AL10" s="93">
        <v>0</v>
      </c>
      <c r="AM10" s="79">
        <v>0</v>
      </c>
      <c r="AN10" s="80">
        <v>0</v>
      </c>
      <c r="AO10" s="92">
        <v>0</v>
      </c>
      <c r="AP10" s="93">
        <v>0</v>
      </c>
      <c r="AQ10" s="79">
        <v>0</v>
      </c>
      <c r="AR10" s="80">
        <v>0</v>
      </c>
    </row>
    <row r="11" spans="1:44" x14ac:dyDescent="0.25">
      <c r="A11" s="32"/>
      <c r="B11" s="33"/>
      <c r="C11" s="81"/>
      <c r="D11" s="82"/>
      <c r="E11" s="94"/>
      <c r="F11" s="94"/>
      <c r="G11" s="81"/>
      <c r="H11" s="82"/>
      <c r="I11" s="94"/>
      <c r="J11" s="94"/>
      <c r="K11" s="81"/>
      <c r="L11" s="82"/>
      <c r="M11" s="94"/>
      <c r="N11" s="94"/>
      <c r="O11" s="81"/>
      <c r="P11" s="82"/>
      <c r="Q11" s="94"/>
      <c r="R11" s="94"/>
      <c r="S11" s="81"/>
      <c r="T11" s="82"/>
      <c r="U11" s="94"/>
      <c r="V11" s="94"/>
      <c r="W11" s="81"/>
      <c r="X11" s="82"/>
      <c r="Y11" s="94"/>
      <c r="Z11" s="94"/>
      <c r="AA11" s="81"/>
      <c r="AB11" s="82"/>
      <c r="AC11" s="94"/>
      <c r="AD11" s="94"/>
      <c r="AE11" s="81"/>
      <c r="AF11" s="82"/>
      <c r="AG11" s="94"/>
      <c r="AH11" s="94"/>
      <c r="AI11" s="81"/>
      <c r="AJ11" s="82"/>
      <c r="AK11" s="94"/>
      <c r="AL11" s="94"/>
      <c r="AM11" s="81"/>
      <c r="AN11" s="82"/>
      <c r="AO11" s="94"/>
      <c r="AP11" s="94"/>
      <c r="AQ11" s="81"/>
      <c r="AR11" s="82"/>
    </row>
    <row r="12" spans="1:44" ht="15.75" x14ac:dyDescent="0.25">
      <c r="A12" s="24"/>
      <c r="B12" s="37" t="s">
        <v>24</v>
      </c>
      <c r="C12" s="79">
        <v>3.4016243264247006</v>
      </c>
      <c r="D12" s="80">
        <v>2.6809698018011034</v>
      </c>
      <c r="E12" s="92">
        <v>4.1573926300890589</v>
      </c>
      <c r="F12" s="93">
        <v>5.0590540762802281</v>
      </c>
      <c r="G12" s="79">
        <v>1.7618198605250821</v>
      </c>
      <c r="H12" s="80">
        <v>2.9558190499407955</v>
      </c>
      <c r="I12" s="92">
        <v>2.916691616699481</v>
      </c>
      <c r="J12" s="93">
        <v>4.7592884299955189</v>
      </c>
      <c r="K12" s="79">
        <v>5.3675508040665445</v>
      </c>
      <c r="L12" s="80">
        <v>5.4234475836933047</v>
      </c>
      <c r="M12" s="101">
        <v>3.0644127159605099</v>
      </c>
      <c r="N12" s="101">
        <v>6.4066080645161296</v>
      </c>
      <c r="O12" s="79">
        <v>3.9261467236263741</v>
      </c>
      <c r="P12" s="80">
        <v>5.6832496601451838</v>
      </c>
      <c r="Q12" s="92">
        <v>4.8847829082194796</v>
      </c>
      <c r="R12" s="93">
        <v>6.6968073051470585</v>
      </c>
      <c r="S12" s="79">
        <v>5.0294090737951809</v>
      </c>
      <c r="T12" s="80">
        <v>8.232531818181819</v>
      </c>
      <c r="U12" s="92">
        <v>1.0018199297012302</v>
      </c>
      <c r="V12" s="93">
        <v>2.6499010471763365</v>
      </c>
      <c r="W12" s="79">
        <v>1.8978800121969812</v>
      </c>
      <c r="X12" s="80">
        <v>4.0414399390243902</v>
      </c>
      <c r="Y12" s="92">
        <v>1.823265876638577</v>
      </c>
      <c r="Z12" s="93">
        <v>3.5347195188492067</v>
      </c>
      <c r="AA12" s="79">
        <v>3.2408038169538211</v>
      </c>
      <c r="AB12" s="80">
        <v>5.4904832522144975</v>
      </c>
      <c r="AC12" s="92">
        <v>4.7465255694540129</v>
      </c>
      <c r="AD12" s="93">
        <v>7.8591232656315348</v>
      </c>
      <c r="AE12" s="79">
        <v>3.3608206726087078</v>
      </c>
      <c r="AF12" s="80">
        <v>4.0562067878584669</v>
      </c>
      <c r="AG12" s="92">
        <v>3.1572368027685576</v>
      </c>
      <c r="AH12" s="93">
        <v>4.0231262893540114</v>
      </c>
      <c r="AI12" s="79">
        <v>5.4524480914429532</v>
      </c>
      <c r="AJ12" s="80">
        <v>5.8422217133620693</v>
      </c>
      <c r="AK12" s="92">
        <v>3.1836092057249412</v>
      </c>
      <c r="AL12" s="93">
        <v>2.3745369230321907</v>
      </c>
      <c r="AM12" s="79">
        <v>4.8216513586609135</v>
      </c>
      <c r="AN12" s="80">
        <v>4.899549191320693</v>
      </c>
      <c r="AO12" s="92">
        <v>4.227446084998685</v>
      </c>
      <c r="AP12" s="93">
        <v>4.9951281186868686</v>
      </c>
      <c r="AQ12" s="79">
        <v>2.7774229067766432</v>
      </c>
      <c r="AR12" s="80">
        <v>4.9338665750860269</v>
      </c>
    </row>
    <row r="13" spans="1:44" x14ac:dyDescent="0.25">
      <c r="A13" s="32"/>
      <c r="B13" s="33"/>
      <c r="C13" s="81"/>
      <c r="D13" s="82"/>
      <c r="E13" s="94"/>
      <c r="F13" s="94"/>
      <c r="G13" s="81"/>
      <c r="H13" s="82"/>
      <c r="I13" s="94"/>
      <c r="J13" s="94"/>
      <c r="K13" s="81"/>
      <c r="L13" s="82"/>
      <c r="M13" s="94"/>
      <c r="N13" s="94"/>
      <c r="O13" s="81"/>
      <c r="P13" s="82"/>
      <c r="Q13" s="94"/>
      <c r="R13" s="94"/>
      <c r="S13" s="81"/>
      <c r="T13" s="82"/>
      <c r="U13" s="94"/>
      <c r="V13" s="94"/>
      <c r="W13" s="81"/>
      <c r="X13" s="82"/>
      <c r="Y13" s="94"/>
      <c r="Z13" s="94"/>
      <c r="AA13" s="81"/>
      <c r="AB13" s="82"/>
      <c r="AC13" s="94"/>
      <c r="AD13" s="94"/>
      <c r="AE13" s="81"/>
      <c r="AF13" s="82"/>
      <c r="AG13" s="94"/>
      <c r="AH13" s="94"/>
      <c r="AI13" s="81"/>
      <c r="AJ13" s="82"/>
      <c r="AK13" s="94"/>
      <c r="AL13" s="94"/>
      <c r="AM13" s="81"/>
      <c r="AN13" s="82"/>
      <c r="AO13" s="94"/>
      <c r="AP13" s="94"/>
      <c r="AQ13" s="81"/>
      <c r="AR13" s="82"/>
    </row>
    <row r="14" spans="1:44" x14ac:dyDescent="0.25">
      <c r="A14" s="24" t="s">
        <v>25</v>
      </c>
      <c r="B14" s="25" t="s">
        <v>5</v>
      </c>
      <c r="C14" s="79">
        <v>1.0679173010136398</v>
      </c>
      <c r="D14" s="80">
        <v>1.9701804188297138</v>
      </c>
      <c r="E14" s="92">
        <v>2.0155351237277355</v>
      </c>
      <c r="F14" s="93">
        <v>2.0544310321834995</v>
      </c>
      <c r="G14" s="79">
        <v>0.91975469409282706</v>
      </c>
      <c r="H14" s="80">
        <v>1.0931736504840845</v>
      </c>
      <c r="I14" s="92">
        <v>1.7949805016108824</v>
      </c>
      <c r="J14" s="93">
        <v>2.7173977489919352</v>
      </c>
      <c r="K14" s="79">
        <v>2.842227329020333</v>
      </c>
      <c r="L14" s="80">
        <v>4.1513093547516204</v>
      </c>
      <c r="M14" s="101">
        <v>1.4244497377622376</v>
      </c>
      <c r="N14" s="101">
        <v>2.4810376475216365</v>
      </c>
      <c r="O14" s="79">
        <v>2.5019708994505496</v>
      </c>
      <c r="P14" s="80">
        <v>3.3482638244511334</v>
      </c>
      <c r="Q14" s="92">
        <v>3.6049239395107979</v>
      </c>
      <c r="R14" s="93">
        <v>4.8115131875000001</v>
      </c>
      <c r="S14" s="79">
        <v>2.9912564633534138</v>
      </c>
      <c r="T14" s="80">
        <v>6.9098045454545458</v>
      </c>
      <c r="U14" s="92">
        <v>0.56603785588752198</v>
      </c>
      <c r="V14" s="93">
        <v>1.1689017795386119</v>
      </c>
      <c r="W14" s="79">
        <v>1.1399900899527367</v>
      </c>
      <c r="X14" s="80">
        <v>2.0176125469043149</v>
      </c>
      <c r="Y14" s="92">
        <v>0.95809733731273417</v>
      </c>
      <c r="Z14" s="93">
        <v>1.3535025876322753</v>
      </c>
      <c r="AA14" s="79">
        <v>2.2454464261070104</v>
      </c>
      <c r="AB14" s="80">
        <v>3.0646663513113497</v>
      </c>
      <c r="AC14" s="92">
        <v>2.5188300820272134</v>
      </c>
      <c r="AD14" s="93">
        <v>3.0582031485257217</v>
      </c>
      <c r="AE14" s="79">
        <v>1.7973316511838435</v>
      </c>
      <c r="AF14" s="80">
        <v>1.3642222304136076</v>
      </c>
      <c r="AG14" s="92">
        <v>1.889131793716053</v>
      </c>
      <c r="AH14" s="93">
        <v>2.920047931145056</v>
      </c>
      <c r="AI14" s="79">
        <v>3.3545733710850114</v>
      </c>
      <c r="AJ14" s="80">
        <v>5.1706699892241383</v>
      </c>
      <c r="AK14" s="92">
        <v>0.86329065180425568</v>
      </c>
      <c r="AL14" s="93">
        <v>1.1655404529213795</v>
      </c>
      <c r="AM14" s="79">
        <v>2.5257101633908596</v>
      </c>
      <c r="AN14" s="80">
        <v>2.3052373246976137</v>
      </c>
      <c r="AO14" s="92">
        <v>1.7662312546016303</v>
      </c>
      <c r="AP14" s="93">
        <v>2.5128984142349422</v>
      </c>
      <c r="AQ14" s="79">
        <v>1.0797316160102226</v>
      </c>
      <c r="AR14" s="80">
        <v>1.3272903203988164</v>
      </c>
    </row>
    <row r="15" spans="1:44" x14ac:dyDescent="0.25">
      <c r="A15" s="24" t="s">
        <v>26</v>
      </c>
      <c r="B15" s="31" t="s">
        <v>7</v>
      </c>
      <c r="C15" s="79">
        <v>0.86408067077727957</v>
      </c>
      <c r="D15" s="80">
        <v>1.5941260772147536</v>
      </c>
      <c r="E15" s="92">
        <v>1.6308237913486003</v>
      </c>
      <c r="F15" s="93">
        <v>1.6622955192034139</v>
      </c>
      <c r="G15" s="79">
        <v>0.74419831223628696</v>
      </c>
      <c r="H15" s="80">
        <v>0.8845162638434213</v>
      </c>
      <c r="I15" s="92">
        <v>1.4523671022015392</v>
      </c>
      <c r="J15" s="93">
        <v>2.1987197580645161</v>
      </c>
      <c r="K15" s="79">
        <v>2.2997227356746763</v>
      </c>
      <c r="L15" s="80">
        <v>3.3589362850971924</v>
      </c>
      <c r="M15" s="101">
        <v>1.1525606746194981</v>
      </c>
      <c r="N15" s="101">
        <v>2.0074744295830054</v>
      </c>
      <c r="O15" s="79">
        <v>2.0244120879120882</v>
      </c>
      <c r="P15" s="80">
        <v>2.7091705028328614</v>
      </c>
      <c r="Q15" s="92">
        <v>2.9168411194358748</v>
      </c>
      <c r="R15" s="93">
        <v>3.8931249999999999</v>
      </c>
      <c r="S15" s="79">
        <v>2.4203062248995986</v>
      </c>
      <c r="T15" s="80">
        <v>5.5909090909090908</v>
      </c>
      <c r="U15" s="92">
        <v>0.45799648506151142</v>
      </c>
      <c r="V15" s="93">
        <v>0.9457899340873952</v>
      </c>
      <c r="W15" s="79">
        <v>0.92239670681506325</v>
      </c>
      <c r="X15" s="80">
        <v>1.6325046904315197</v>
      </c>
      <c r="Y15" s="92">
        <v>0.77522237827715357</v>
      </c>
      <c r="Z15" s="93">
        <v>1.0951554232804233</v>
      </c>
      <c r="AA15" s="79">
        <v>1.8168512226774092</v>
      </c>
      <c r="AB15" s="80">
        <v>2.4797041437910425</v>
      </c>
      <c r="AC15" s="92">
        <v>2.0380533069238718</v>
      </c>
      <c r="AD15" s="93">
        <v>2.4744745922208282</v>
      </c>
      <c r="AE15" s="79">
        <v>1.4542694806892498</v>
      </c>
      <c r="AF15" s="80">
        <v>1.1038289751708126</v>
      </c>
      <c r="AG15" s="92">
        <v>1.5285474502112251</v>
      </c>
      <c r="AH15" s="93">
        <v>2.3626894822761195</v>
      </c>
      <c r="AI15" s="79">
        <v>2.7142757270693512</v>
      </c>
      <c r="AJ15" s="80">
        <v>4.1837284482758621</v>
      </c>
      <c r="AK15" s="92">
        <v>0.69851173380067622</v>
      </c>
      <c r="AL15" s="93">
        <v>0.94307019412685456</v>
      </c>
      <c r="AM15" s="79">
        <v>2.0436201661872802</v>
      </c>
      <c r="AN15" s="80">
        <v>1.8652296502124879</v>
      </c>
      <c r="AO15" s="92">
        <v>1.4291053115961085</v>
      </c>
      <c r="AP15" s="93">
        <v>2.033253834642724</v>
      </c>
      <c r="AQ15" s="79">
        <v>0.87363995146065421</v>
      </c>
      <c r="AR15" s="80">
        <v>1.0739463713883133</v>
      </c>
    </row>
    <row r="16" spans="1:44" x14ac:dyDescent="0.25">
      <c r="A16" s="24" t="s">
        <v>27</v>
      </c>
      <c r="B16" s="31" t="s">
        <v>28</v>
      </c>
      <c r="C16" s="79">
        <v>0.2038366302363602</v>
      </c>
      <c r="D16" s="80">
        <v>0.37605434161496037</v>
      </c>
      <c r="E16" s="92">
        <v>0.3847113323791348</v>
      </c>
      <c r="F16" s="93">
        <v>0.39213551298008531</v>
      </c>
      <c r="G16" s="79">
        <v>0.1755563818565401</v>
      </c>
      <c r="H16" s="80">
        <v>0.20865738664066311</v>
      </c>
      <c r="I16" s="92">
        <v>0.3426133994093431</v>
      </c>
      <c r="J16" s="93">
        <v>0.5186779909274194</v>
      </c>
      <c r="K16" s="79">
        <v>0.54250459334565615</v>
      </c>
      <c r="L16" s="80">
        <v>0.79237306965442766</v>
      </c>
      <c r="M16" s="101">
        <v>0.27188906314273964</v>
      </c>
      <c r="N16" s="101">
        <v>0.47356321793863104</v>
      </c>
      <c r="O16" s="79">
        <v>0.47755881153846158</v>
      </c>
      <c r="P16" s="80">
        <v>0.63909332161827193</v>
      </c>
      <c r="Q16" s="92">
        <v>0.68808282007492283</v>
      </c>
      <c r="R16" s="93">
        <v>0.91838818749999995</v>
      </c>
      <c r="S16" s="79">
        <v>0.57095023845381532</v>
      </c>
      <c r="T16" s="80">
        <v>1.3188954545454545</v>
      </c>
      <c r="U16" s="92">
        <v>0.10804137082601055</v>
      </c>
      <c r="V16" s="93">
        <v>0.22311184545121654</v>
      </c>
      <c r="W16" s="79">
        <v>0.21759338313767343</v>
      </c>
      <c r="X16" s="80">
        <v>0.3851078564727955</v>
      </c>
      <c r="Y16" s="92">
        <v>0.18287495903558054</v>
      </c>
      <c r="Z16" s="93">
        <v>0.2583471643518519</v>
      </c>
      <c r="AA16" s="79">
        <v>0.42859520342960084</v>
      </c>
      <c r="AB16" s="80">
        <v>0.58496220752030692</v>
      </c>
      <c r="AC16" s="92">
        <v>0.48077677510334138</v>
      </c>
      <c r="AD16" s="93">
        <v>0.5837285563048934</v>
      </c>
      <c r="AE16" s="79">
        <v>0.34306217049459398</v>
      </c>
      <c r="AF16" s="80">
        <v>0.26039325524279472</v>
      </c>
      <c r="AG16" s="92">
        <v>0.36058434350482793</v>
      </c>
      <c r="AH16" s="93">
        <v>0.55735844886893648</v>
      </c>
      <c r="AI16" s="79">
        <v>0.64029764401566003</v>
      </c>
      <c r="AJ16" s="80">
        <v>0.98694154094827602</v>
      </c>
      <c r="AK16" s="92">
        <v>0.16477891800357949</v>
      </c>
      <c r="AL16" s="93">
        <v>0.22247025879452495</v>
      </c>
      <c r="AM16" s="79">
        <v>0.48208999720357948</v>
      </c>
      <c r="AN16" s="80">
        <v>0.44000767448512584</v>
      </c>
      <c r="AO16" s="92">
        <v>0.33712594300552196</v>
      </c>
      <c r="AP16" s="93">
        <v>0.47964457959221846</v>
      </c>
      <c r="AQ16" s="79">
        <v>0.20609166454956832</v>
      </c>
      <c r="AR16" s="80">
        <v>0.25334394901050311</v>
      </c>
    </row>
    <row r="17" spans="1:44" x14ac:dyDescent="0.25">
      <c r="A17" s="32"/>
      <c r="B17" s="38"/>
      <c r="C17" s="83"/>
      <c r="D17" s="84"/>
      <c r="E17" s="75"/>
      <c r="F17" s="75"/>
      <c r="G17" s="83"/>
      <c r="H17" s="84"/>
      <c r="I17" s="75"/>
      <c r="J17" s="75"/>
      <c r="K17" s="83"/>
      <c r="L17" s="84"/>
      <c r="M17" s="75"/>
      <c r="N17" s="75"/>
      <c r="O17" s="83"/>
      <c r="P17" s="84"/>
      <c r="Q17" s="75"/>
      <c r="R17" s="75"/>
      <c r="S17" s="83"/>
      <c r="T17" s="84"/>
      <c r="U17" s="75"/>
      <c r="V17" s="75"/>
      <c r="W17" s="83"/>
      <c r="X17" s="84"/>
      <c r="Y17" s="75"/>
      <c r="Z17" s="75"/>
      <c r="AA17" s="83"/>
      <c r="AB17" s="84"/>
      <c r="AC17" s="75"/>
      <c r="AD17" s="75"/>
      <c r="AE17" s="83"/>
      <c r="AF17" s="84"/>
      <c r="AG17" s="75"/>
      <c r="AH17" s="75"/>
      <c r="AI17" s="83"/>
      <c r="AJ17" s="84"/>
      <c r="AK17" s="75"/>
      <c r="AL17" s="75"/>
      <c r="AM17" s="83"/>
      <c r="AN17" s="84"/>
      <c r="AO17" s="75"/>
      <c r="AP17" s="75"/>
      <c r="AQ17" s="83"/>
      <c r="AR17" s="84"/>
    </row>
    <row r="18" spans="1:44" ht="30" x14ac:dyDescent="0.25">
      <c r="A18" s="24" t="s">
        <v>29</v>
      </c>
      <c r="B18" s="25" t="s">
        <v>11</v>
      </c>
      <c r="C18" s="79">
        <v>0.54166666666666663</v>
      </c>
      <c r="D18" s="80">
        <v>0.27059634608755601</v>
      </c>
      <c r="E18" s="92">
        <v>0.94497455470737912</v>
      </c>
      <c r="F18" s="93">
        <v>0</v>
      </c>
      <c r="G18" s="79">
        <v>4.5065635255508676E-2</v>
      </c>
      <c r="H18" s="80">
        <v>0</v>
      </c>
      <c r="I18" s="92">
        <v>0.17898693395382137</v>
      </c>
      <c r="J18" s="93">
        <v>0.10080645161290322</v>
      </c>
      <c r="K18" s="79">
        <v>0.19519408502772642</v>
      </c>
      <c r="L18" s="80">
        <v>0</v>
      </c>
      <c r="M18" s="101">
        <v>0.11723570547099958</v>
      </c>
      <c r="N18" s="101">
        <v>0.39795436664044059</v>
      </c>
      <c r="O18" s="79">
        <v>0.15572998430141288</v>
      </c>
      <c r="P18" s="80">
        <v>0</v>
      </c>
      <c r="Q18" s="92">
        <v>8.3737329219920664E-2</v>
      </c>
      <c r="R18" s="93">
        <v>0</v>
      </c>
      <c r="S18" s="79">
        <v>0.23242971887550201</v>
      </c>
      <c r="T18" s="80">
        <v>0</v>
      </c>
      <c r="U18" s="92">
        <v>0.1015817223198594</v>
      </c>
      <c r="V18" s="93">
        <v>0</v>
      </c>
      <c r="W18" s="79">
        <v>0.12776337856380546</v>
      </c>
      <c r="X18" s="80">
        <v>0</v>
      </c>
      <c r="Y18" s="92">
        <v>0.15472846441947566</v>
      </c>
      <c r="Z18" s="93">
        <v>0</v>
      </c>
      <c r="AA18" s="79">
        <v>0.1597678206061923</v>
      </c>
      <c r="AB18" s="80">
        <v>0.17027444782702481</v>
      </c>
      <c r="AC18" s="92">
        <v>0.1436445056837754</v>
      </c>
      <c r="AD18" s="93">
        <v>0.29527394395650358</v>
      </c>
      <c r="AE18" s="79">
        <v>0.35073988306784459</v>
      </c>
      <c r="AF18" s="80">
        <v>0</v>
      </c>
      <c r="AG18" s="92">
        <v>0.12537718768859385</v>
      </c>
      <c r="AH18" s="93">
        <v>8.6054104477611942E-2</v>
      </c>
      <c r="AI18" s="79">
        <v>0.55480984340044748</v>
      </c>
      <c r="AJ18" s="80">
        <v>0</v>
      </c>
      <c r="AK18" s="92">
        <v>0.14104835485904935</v>
      </c>
      <c r="AL18" s="93">
        <v>0</v>
      </c>
      <c r="AM18" s="79">
        <v>0.18632150846915949</v>
      </c>
      <c r="AN18" s="80">
        <v>8.1072245831971229E-2</v>
      </c>
      <c r="AO18" s="92">
        <v>0.72363923218511705</v>
      </c>
      <c r="AP18" s="93">
        <v>0.15450804339693228</v>
      </c>
      <c r="AQ18" s="79">
        <v>0.25980120715930199</v>
      </c>
      <c r="AR18" s="80">
        <v>0.22987910371122044</v>
      </c>
    </row>
    <row r="19" spans="1:44" x14ac:dyDescent="0.25">
      <c r="A19" s="32"/>
      <c r="B19" s="38"/>
      <c r="C19" s="85"/>
      <c r="D19" s="86"/>
      <c r="E19" s="95"/>
      <c r="F19" s="95"/>
      <c r="G19" s="85"/>
      <c r="H19" s="86"/>
      <c r="I19" s="95"/>
      <c r="J19" s="95"/>
      <c r="K19" s="85"/>
      <c r="L19" s="86"/>
      <c r="M19" s="95"/>
      <c r="N19" s="95"/>
      <c r="O19" s="85"/>
      <c r="P19" s="86"/>
      <c r="Q19" s="95"/>
      <c r="R19" s="95"/>
      <c r="S19" s="85"/>
      <c r="T19" s="86"/>
      <c r="U19" s="95"/>
      <c r="V19" s="95"/>
      <c r="W19" s="85"/>
      <c r="X19" s="86"/>
      <c r="Y19" s="95"/>
      <c r="Z19" s="95"/>
      <c r="AA19" s="85"/>
      <c r="AB19" s="86"/>
      <c r="AC19" s="95"/>
      <c r="AD19" s="95"/>
      <c r="AE19" s="85"/>
      <c r="AF19" s="86"/>
      <c r="AG19" s="95"/>
      <c r="AH19" s="95"/>
      <c r="AI19" s="85"/>
      <c r="AJ19" s="86"/>
      <c r="AK19" s="95"/>
      <c r="AL19" s="95"/>
      <c r="AM19" s="85"/>
      <c r="AN19" s="86"/>
      <c r="AO19" s="95"/>
      <c r="AP19" s="95"/>
      <c r="AQ19" s="85"/>
      <c r="AR19" s="86"/>
    </row>
    <row r="20" spans="1:44" x14ac:dyDescent="0.25">
      <c r="A20" s="24" t="s">
        <v>30</v>
      </c>
      <c r="B20" s="25" t="s">
        <v>31</v>
      </c>
      <c r="C20" s="79">
        <v>1.7920403587443947</v>
      </c>
      <c r="D20" s="80">
        <v>0.44019303688383316</v>
      </c>
      <c r="E20" s="92">
        <v>1.1968829516539441</v>
      </c>
      <c r="F20" s="93">
        <v>3.0046230440967281</v>
      </c>
      <c r="G20" s="79">
        <v>0.79699953117674638</v>
      </c>
      <c r="H20" s="80">
        <v>1.8626453994567109</v>
      </c>
      <c r="I20" s="92">
        <v>0.94272418113477718</v>
      </c>
      <c r="J20" s="93">
        <v>1.9410842293906809</v>
      </c>
      <c r="K20" s="79">
        <v>2.3301293900184841</v>
      </c>
      <c r="L20" s="80">
        <v>1.2721382289416847</v>
      </c>
      <c r="M20" s="101">
        <v>1.5227272727272727</v>
      </c>
      <c r="N20" s="101">
        <v>3.5276160503540521</v>
      </c>
      <c r="O20" s="79">
        <v>1.2684458398744114</v>
      </c>
      <c r="P20" s="80">
        <v>2.3349858356940509</v>
      </c>
      <c r="Q20" s="92">
        <v>1.1961216394887615</v>
      </c>
      <c r="R20" s="93">
        <v>1.8852941176470588</v>
      </c>
      <c r="S20" s="79">
        <v>1.8057228915662651</v>
      </c>
      <c r="T20" s="80">
        <v>1.3227272727272728</v>
      </c>
      <c r="U20" s="92">
        <v>0.33420035149384886</v>
      </c>
      <c r="V20" s="93">
        <v>1.4809992676377248</v>
      </c>
      <c r="W20" s="79">
        <v>0.63012654368043908</v>
      </c>
      <c r="X20" s="80">
        <v>2.0238273921200749</v>
      </c>
      <c r="Y20" s="92">
        <v>0.71044007490636707</v>
      </c>
      <c r="Z20" s="93">
        <v>2.1812169312169312</v>
      </c>
      <c r="AA20" s="79">
        <v>0.83558957024061831</v>
      </c>
      <c r="AB20" s="80">
        <v>2.2555424530761239</v>
      </c>
      <c r="AC20" s="92">
        <v>2.0840509817430246</v>
      </c>
      <c r="AD20" s="93">
        <v>4.5056461731493096</v>
      </c>
      <c r="AE20" s="79">
        <v>1.2127491383570197</v>
      </c>
      <c r="AF20" s="80">
        <v>2.6919845574448593</v>
      </c>
      <c r="AG20" s="92">
        <v>1.1427278213639107</v>
      </c>
      <c r="AH20" s="93">
        <v>1.0170242537313432</v>
      </c>
      <c r="AI20" s="79">
        <v>1.5430648769574944</v>
      </c>
      <c r="AJ20" s="80">
        <v>0.67155172413793107</v>
      </c>
      <c r="AK20" s="92">
        <v>2.1792701990616363</v>
      </c>
      <c r="AL20" s="93">
        <v>1.2089964701108109</v>
      </c>
      <c r="AM20" s="79">
        <v>2.1096196868008947</v>
      </c>
      <c r="AN20" s="80">
        <v>2.5132396207911083</v>
      </c>
      <c r="AO20" s="92">
        <v>1.7375755982119379</v>
      </c>
      <c r="AP20" s="93">
        <v>2.3277216610549942</v>
      </c>
      <c r="AQ20" s="79">
        <v>1.4378900836071189</v>
      </c>
      <c r="AR20" s="80">
        <v>3.3766971509759904</v>
      </c>
    </row>
    <row r="21" spans="1:44" ht="26.25" x14ac:dyDescent="0.25">
      <c r="A21" s="45" t="s">
        <v>32</v>
      </c>
      <c r="B21" s="31" t="s">
        <v>33</v>
      </c>
      <c r="C21" s="87">
        <v>0</v>
      </c>
      <c r="D21" s="88" t="s">
        <v>9</v>
      </c>
      <c r="E21" s="96">
        <v>0</v>
      </c>
      <c r="F21" s="97" t="s">
        <v>9</v>
      </c>
      <c r="G21" s="87">
        <v>0</v>
      </c>
      <c r="H21" s="88" t="s">
        <v>9</v>
      </c>
      <c r="I21" s="96">
        <v>0</v>
      </c>
      <c r="J21" s="97" t="s">
        <v>9</v>
      </c>
      <c r="K21" s="87">
        <v>0</v>
      </c>
      <c r="L21" s="88" t="s">
        <v>9</v>
      </c>
      <c r="M21" s="102">
        <v>0</v>
      </c>
      <c r="N21" s="102" t="s">
        <v>9</v>
      </c>
      <c r="O21" s="87">
        <v>0</v>
      </c>
      <c r="P21" s="88" t="s">
        <v>9</v>
      </c>
      <c r="Q21" s="96">
        <v>0</v>
      </c>
      <c r="R21" s="97" t="s">
        <v>9</v>
      </c>
      <c r="S21" s="87">
        <v>0</v>
      </c>
      <c r="T21" s="88" t="s">
        <v>9</v>
      </c>
      <c r="U21" s="96">
        <v>0</v>
      </c>
      <c r="V21" s="97" t="s">
        <v>9</v>
      </c>
      <c r="W21" s="87">
        <v>0</v>
      </c>
      <c r="X21" s="88" t="s">
        <v>9</v>
      </c>
      <c r="Y21" s="96">
        <v>0</v>
      </c>
      <c r="Z21" s="97" t="s">
        <v>9</v>
      </c>
      <c r="AA21" s="87">
        <v>0</v>
      </c>
      <c r="AB21" s="88" t="s">
        <v>9</v>
      </c>
      <c r="AC21" s="96">
        <v>0</v>
      </c>
      <c r="AD21" s="97" t="s">
        <v>9</v>
      </c>
      <c r="AE21" s="87">
        <v>0</v>
      </c>
      <c r="AF21" s="88" t="s">
        <v>9</v>
      </c>
      <c r="AG21" s="96">
        <v>0</v>
      </c>
      <c r="AH21" s="97" t="s">
        <v>9</v>
      </c>
      <c r="AI21" s="87">
        <v>0</v>
      </c>
      <c r="AJ21" s="88" t="s">
        <v>9</v>
      </c>
      <c r="AK21" s="96">
        <v>0</v>
      </c>
      <c r="AL21" s="97" t="s">
        <v>9</v>
      </c>
      <c r="AM21" s="87">
        <v>0</v>
      </c>
      <c r="AN21" s="88" t="s">
        <v>9</v>
      </c>
      <c r="AO21" s="96">
        <v>0</v>
      </c>
      <c r="AP21" s="97" t="s">
        <v>9</v>
      </c>
      <c r="AQ21" s="87">
        <v>0</v>
      </c>
      <c r="AR21" s="88" t="s">
        <v>9</v>
      </c>
    </row>
    <row r="22" spans="1:44" ht="39" x14ac:dyDescent="0.25">
      <c r="A22" s="45" t="s">
        <v>34</v>
      </c>
      <c r="B22" s="31" t="s">
        <v>35</v>
      </c>
      <c r="C22" s="87" t="s">
        <v>9</v>
      </c>
      <c r="D22" s="88">
        <v>0</v>
      </c>
      <c r="E22" s="96" t="s">
        <v>9</v>
      </c>
      <c r="F22" s="97">
        <v>0</v>
      </c>
      <c r="G22" s="87" t="s">
        <v>9</v>
      </c>
      <c r="H22" s="88">
        <v>0</v>
      </c>
      <c r="I22" s="96" t="s">
        <v>9</v>
      </c>
      <c r="J22" s="97">
        <v>0</v>
      </c>
      <c r="K22" s="87" t="s">
        <v>9</v>
      </c>
      <c r="L22" s="88">
        <v>0</v>
      </c>
      <c r="M22" s="102" t="s">
        <v>9</v>
      </c>
      <c r="N22" s="102">
        <v>0</v>
      </c>
      <c r="O22" s="87" t="s">
        <v>9</v>
      </c>
      <c r="P22" s="88">
        <v>0</v>
      </c>
      <c r="Q22" s="96" t="s">
        <v>9</v>
      </c>
      <c r="R22" s="97">
        <v>0</v>
      </c>
      <c r="S22" s="87" t="s">
        <v>9</v>
      </c>
      <c r="T22" s="88">
        <v>0</v>
      </c>
      <c r="U22" s="96" t="s">
        <v>9</v>
      </c>
      <c r="V22" s="97">
        <v>0</v>
      </c>
      <c r="W22" s="87" t="s">
        <v>9</v>
      </c>
      <c r="X22" s="88">
        <v>0</v>
      </c>
      <c r="Y22" s="96" t="s">
        <v>9</v>
      </c>
      <c r="Z22" s="97">
        <v>0</v>
      </c>
      <c r="AA22" s="87" t="s">
        <v>9</v>
      </c>
      <c r="AB22" s="88">
        <v>0</v>
      </c>
      <c r="AC22" s="96" t="s">
        <v>9</v>
      </c>
      <c r="AD22" s="97">
        <v>0</v>
      </c>
      <c r="AE22" s="87" t="s">
        <v>9</v>
      </c>
      <c r="AF22" s="88">
        <v>0</v>
      </c>
      <c r="AG22" s="96" t="s">
        <v>9</v>
      </c>
      <c r="AH22" s="97">
        <v>0</v>
      </c>
      <c r="AI22" s="87" t="s">
        <v>9</v>
      </c>
      <c r="AJ22" s="88">
        <v>0</v>
      </c>
      <c r="AK22" s="96" t="s">
        <v>9</v>
      </c>
      <c r="AL22" s="97">
        <v>0</v>
      </c>
      <c r="AM22" s="87" t="s">
        <v>9</v>
      </c>
      <c r="AN22" s="88">
        <v>0</v>
      </c>
      <c r="AO22" s="96" t="s">
        <v>9</v>
      </c>
      <c r="AP22" s="97">
        <v>0</v>
      </c>
      <c r="AQ22" s="87" t="s">
        <v>9</v>
      </c>
      <c r="AR22" s="88">
        <v>0</v>
      </c>
    </row>
    <row r="23" spans="1:44" x14ac:dyDescent="0.25">
      <c r="A23" s="45" t="s">
        <v>36</v>
      </c>
      <c r="B23" s="31" t="s">
        <v>6</v>
      </c>
      <c r="C23" s="79">
        <v>1.1584454409566517E-2</v>
      </c>
      <c r="D23" s="80">
        <v>2.1371940710099964E-2</v>
      </c>
      <c r="E23" s="92">
        <v>0</v>
      </c>
      <c r="F23" s="93">
        <v>0</v>
      </c>
      <c r="G23" s="79">
        <v>4.336615096108767E-3</v>
      </c>
      <c r="H23" s="80">
        <v>5.1542801420909664E-3</v>
      </c>
      <c r="I23" s="92">
        <v>0</v>
      </c>
      <c r="J23" s="93">
        <v>0</v>
      </c>
      <c r="K23" s="79">
        <v>9.5009242144177455E-2</v>
      </c>
      <c r="L23" s="80">
        <v>0</v>
      </c>
      <c r="M23" s="101">
        <v>0</v>
      </c>
      <c r="N23" s="101">
        <v>0</v>
      </c>
      <c r="O23" s="79">
        <v>0</v>
      </c>
      <c r="P23" s="80">
        <v>0</v>
      </c>
      <c r="Q23" s="92">
        <v>0</v>
      </c>
      <c r="R23" s="93">
        <v>0</v>
      </c>
      <c r="S23" s="79">
        <v>0</v>
      </c>
      <c r="T23" s="80">
        <v>0</v>
      </c>
      <c r="U23" s="92">
        <v>0</v>
      </c>
      <c r="V23" s="93">
        <v>0</v>
      </c>
      <c r="W23" s="79">
        <v>0</v>
      </c>
      <c r="X23" s="80">
        <v>0</v>
      </c>
      <c r="Y23" s="92">
        <v>4.4475655430711606E-3</v>
      </c>
      <c r="Z23" s="93">
        <v>0</v>
      </c>
      <c r="AA23" s="79">
        <v>6.5763993954122742E-3</v>
      </c>
      <c r="AB23" s="80">
        <v>0</v>
      </c>
      <c r="AC23" s="92">
        <v>2.1357216672407853E-2</v>
      </c>
      <c r="AD23" s="93">
        <v>2.5930572982015895E-2</v>
      </c>
      <c r="AE23" s="79">
        <v>5.0520688954676929E-3</v>
      </c>
      <c r="AF23" s="80">
        <v>6.4148327354816145E-3</v>
      </c>
      <c r="AG23" s="92">
        <v>4.3753771876885936E-3</v>
      </c>
      <c r="AH23" s="93">
        <v>6.0634328358208957E-2</v>
      </c>
      <c r="AI23" s="79">
        <v>0</v>
      </c>
      <c r="AJ23" s="80">
        <v>0</v>
      </c>
      <c r="AK23" s="92">
        <v>0</v>
      </c>
      <c r="AL23" s="93">
        <v>0</v>
      </c>
      <c r="AM23" s="79">
        <v>0</v>
      </c>
      <c r="AN23" s="80">
        <v>0</v>
      </c>
      <c r="AO23" s="92">
        <v>5.5219563502498029E-3</v>
      </c>
      <c r="AP23" s="93">
        <v>6.3598952487841373E-3</v>
      </c>
      <c r="AQ23" s="79">
        <v>0</v>
      </c>
      <c r="AR23" s="80">
        <v>0</v>
      </c>
    </row>
    <row r="24" spans="1:44" x14ac:dyDescent="0.25">
      <c r="A24" s="45" t="s">
        <v>37</v>
      </c>
      <c r="B24" s="31" t="s">
        <v>38</v>
      </c>
      <c r="C24" s="79">
        <v>0.5891255605381166</v>
      </c>
      <c r="D24" s="80">
        <v>0</v>
      </c>
      <c r="E24" s="92">
        <v>0.16412213740458015</v>
      </c>
      <c r="F24" s="93">
        <v>4.8364153627311522E-2</v>
      </c>
      <c r="G24" s="79">
        <v>8.4798406000937646E-2</v>
      </c>
      <c r="H24" s="80">
        <v>4.806017970328063E-2</v>
      </c>
      <c r="I24" s="92">
        <v>0.27027027027027029</v>
      </c>
      <c r="J24" s="93">
        <v>0.13664874551971326</v>
      </c>
      <c r="K24" s="79">
        <v>0.42365988909426988</v>
      </c>
      <c r="L24" s="80">
        <v>0.25377969762419006</v>
      </c>
      <c r="M24" s="101">
        <v>0.21061291649526945</v>
      </c>
      <c r="N24" s="101">
        <v>0.13658536585365855</v>
      </c>
      <c r="O24" s="79">
        <v>4.6781789638932494E-2</v>
      </c>
      <c r="P24" s="80">
        <v>0.16076487252124647</v>
      </c>
      <c r="Q24" s="92">
        <v>0.54649625385632439</v>
      </c>
      <c r="R24" s="93">
        <v>0</v>
      </c>
      <c r="S24" s="79">
        <v>0.14508032128514056</v>
      </c>
      <c r="T24" s="80">
        <v>0.37575757575757573</v>
      </c>
      <c r="U24" s="92">
        <v>4.7662565905096661E-2</v>
      </c>
      <c r="V24" s="93">
        <v>4.2965253478720808E-2</v>
      </c>
      <c r="W24" s="79">
        <v>2.5308736087818265E-2</v>
      </c>
      <c r="X24" s="80">
        <v>0</v>
      </c>
      <c r="Y24" s="92">
        <v>0.1061563670411985</v>
      </c>
      <c r="Z24" s="93">
        <v>0.11425264550264551</v>
      </c>
      <c r="AA24" s="79">
        <v>3.210830293054228E-2</v>
      </c>
      <c r="AB24" s="80">
        <v>0.16314668024356796</v>
      </c>
      <c r="AC24" s="92">
        <v>0</v>
      </c>
      <c r="AD24" s="93">
        <v>0</v>
      </c>
      <c r="AE24" s="79">
        <v>8.8790110837844702E-2</v>
      </c>
      <c r="AF24" s="80">
        <v>3.9771962959986008E-2</v>
      </c>
      <c r="AG24" s="92">
        <v>6.0350030175015085E-2</v>
      </c>
      <c r="AH24" s="93">
        <v>4.1977611940298511E-2</v>
      </c>
      <c r="AI24" s="79">
        <v>0</v>
      </c>
      <c r="AJ24" s="80">
        <v>0.34310344827586209</v>
      </c>
      <c r="AK24" s="92">
        <v>0.167370291015592</v>
      </c>
      <c r="AL24" s="93">
        <v>0.15471421574161506</v>
      </c>
      <c r="AM24" s="79">
        <v>7.254713966123362E-2</v>
      </c>
      <c r="AN24" s="80">
        <v>0.17554756456358286</v>
      </c>
      <c r="AO24" s="92">
        <v>0</v>
      </c>
      <c r="AP24" s="93">
        <v>0.16760194537972314</v>
      </c>
      <c r="AQ24" s="79">
        <v>0.11624576834859501</v>
      </c>
      <c r="AR24" s="80">
        <v>0.33069200673541488</v>
      </c>
    </row>
    <row r="25" spans="1:44" ht="20.45" customHeight="1" x14ac:dyDescent="0.25">
      <c r="A25" s="45" t="s">
        <v>39</v>
      </c>
      <c r="B25" s="31" t="s">
        <v>40</v>
      </c>
      <c r="C25" s="79">
        <v>1.108370702541106</v>
      </c>
      <c r="D25" s="80">
        <v>0.28645294725956566</v>
      </c>
      <c r="E25" s="92">
        <v>0.84478371501272265</v>
      </c>
      <c r="F25" s="93">
        <v>2.630512091038407</v>
      </c>
      <c r="G25" s="79">
        <v>0.65682137834036569</v>
      </c>
      <c r="H25" s="80">
        <v>1.6776485338162568</v>
      </c>
      <c r="I25" s="92">
        <v>0.56595668516198316</v>
      </c>
      <c r="J25" s="93">
        <v>1.6196236559139785</v>
      </c>
      <c r="K25" s="79">
        <v>1.6953789279112754</v>
      </c>
      <c r="L25" s="80">
        <v>0.71274298056155505</v>
      </c>
      <c r="M25" s="101">
        <v>1.1859317153434801</v>
      </c>
      <c r="N25" s="101">
        <v>3.1178599527930762</v>
      </c>
      <c r="O25" s="79">
        <v>1.0913657770800629</v>
      </c>
      <c r="P25" s="80">
        <v>1.9288243626062322</v>
      </c>
      <c r="Q25" s="92">
        <v>0.31687968267959454</v>
      </c>
      <c r="R25" s="93">
        <v>1.5552941176470587</v>
      </c>
      <c r="S25" s="79">
        <v>1.4166666666666667</v>
      </c>
      <c r="T25" s="80">
        <v>0</v>
      </c>
      <c r="U25" s="92">
        <v>0.24934973637961336</v>
      </c>
      <c r="V25" s="93">
        <v>1.3377817560419887</v>
      </c>
      <c r="W25" s="79">
        <v>0.44839152309803326</v>
      </c>
      <c r="X25" s="80">
        <v>1.8784240150093809</v>
      </c>
      <c r="Y25" s="92">
        <v>0.53464419475655434</v>
      </c>
      <c r="Z25" s="93">
        <v>1.9098875661375661</v>
      </c>
      <c r="AA25" s="79">
        <v>0.73558961472802575</v>
      </c>
      <c r="AB25" s="80">
        <v>1.7465670493389087</v>
      </c>
      <c r="AC25" s="92">
        <v>1.8346538064071649</v>
      </c>
      <c r="AD25" s="93">
        <v>4.0639899623588454</v>
      </c>
      <c r="AE25" s="79">
        <v>1.0188759944934471</v>
      </c>
      <c r="AF25" s="80">
        <v>2.4321838316578539</v>
      </c>
      <c r="AG25" s="92">
        <v>1.0294206397103198</v>
      </c>
      <c r="AH25" s="93">
        <v>0.74510261194029848</v>
      </c>
      <c r="AI25" s="79">
        <v>1.383668903803132</v>
      </c>
      <c r="AJ25" s="80">
        <v>0</v>
      </c>
      <c r="AK25" s="92">
        <v>1.8930523781271091</v>
      </c>
      <c r="AL25" s="93">
        <v>0.87677371681878136</v>
      </c>
      <c r="AM25" s="79">
        <v>1.8715244487056568</v>
      </c>
      <c r="AN25" s="80">
        <v>2.1310885910428246</v>
      </c>
      <c r="AO25" s="92">
        <v>1.6689455692874047</v>
      </c>
      <c r="AP25" s="93">
        <v>1.9812944257388703</v>
      </c>
      <c r="AQ25" s="79">
        <v>1.1423347684086045</v>
      </c>
      <c r="AR25" s="80">
        <v>2.8925383682992858</v>
      </c>
    </row>
    <row r="26" spans="1:44" x14ac:dyDescent="0.25">
      <c r="A26" s="45" t="s">
        <v>41</v>
      </c>
      <c r="B26" s="31" t="s">
        <v>42</v>
      </c>
      <c r="C26" s="79">
        <v>0</v>
      </c>
      <c r="D26" s="80">
        <v>0</v>
      </c>
      <c r="E26" s="92">
        <v>0</v>
      </c>
      <c r="F26" s="93">
        <v>0</v>
      </c>
      <c r="G26" s="79">
        <v>0</v>
      </c>
      <c r="H26" s="80">
        <v>0</v>
      </c>
      <c r="I26" s="92">
        <v>0</v>
      </c>
      <c r="J26" s="93">
        <v>0</v>
      </c>
      <c r="K26" s="79">
        <v>0</v>
      </c>
      <c r="L26" s="80">
        <v>0</v>
      </c>
      <c r="M26" s="101">
        <v>0</v>
      </c>
      <c r="N26" s="101">
        <v>0</v>
      </c>
      <c r="O26" s="79">
        <v>0</v>
      </c>
      <c r="P26" s="80">
        <v>0</v>
      </c>
      <c r="Q26" s="92">
        <v>0</v>
      </c>
      <c r="R26" s="93">
        <v>0</v>
      </c>
      <c r="S26" s="79">
        <v>0</v>
      </c>
      <c r="T26" s="80">
        <v>0</v>
      </c>
      <c r="U26" s="92">
        <v>0</v>
      </c>
      <c r="V26" s="93">
        <v>0</v>
      </c>
      <c r="W26" s="79">
        <v>0</v>
      </c>
      <c r="X26" s="80">
        <v>0</v>
      </c>
      <c r="Y26" s="92">
        <v>0</v>
      </c>
      <c r="Z26" s="93">
        <v>0</v>
      </c>
      <c r="AA26" s="79">
        <v>0</v>
      </c>
      <c r="AB26" s="80">
        <v>0</v>
      </c>
      <c r="AC26" s="92">
        <v>0</v>
      </c>
      <c r="AD26" s="93">
        <v>0</v>
      </c>
      <c r="AE26" s="79">
        <v>0</v>
      </c>
      <c r="AF26" s="80">
        <v>0</v>
      </c>
      <c r="AG26" s="92">
        <v>0</v>
      </c>
      <c r="AH26" s="93">
        <v>0</v>
      </c>
      <c r="AI26" s="79">
        <v>0</v>
      </c>
      <c r="AJ26" s="80">
        <v>0</v>
      </c>
      <c r="AK26" s="92">
        <v>0</v>
      </c>
      <c r="AL26" s="93">
        <v>0</v>
      </c>
      <c r="AM26" s="79">
        <v>0</v>
      </c>
      <c r="AN26" s="80">
        <v>0</v>
      </c>
      <c r="AO26" s="92">
        <v>0</v>
      </c>
      <c r="AP26" s="93">
        <v>0</v>
      </c>
      <c r="AQ26" s="79">
        <v>0</v>
      </c>
      <c r="AR26" s="80">
        <v>0</v>
      </c>
    </row>
    <row r="27" spans="1:44" x14ac:dyDescent="0.25">
      <c r="A27" s="45" t="s">
        <v>43</v>
      </c>
      <c r="B27" s="31" t="s">
        <v>44</v>
      </c>
      <c r="C27" s="79">
        <v>6.9880418535127053E-2</v>
      </c>
      <c r="D27" s="80">
        <v>0.1082385384350224</v>
      </c>
      <c r="E27" s="92">
        <v>5.0572519083969467E-2</v>
      </c>
      <c r="F27" s="93">
        <v>3.2005689900426744E-2</v>
      </c>
      <c r="G27" s="79">
        <v>2.9301453352086266E-4</v>
      </c>
      <c r="H27" s="80">
        <v>3.1552552761719019E-2</v>
      </c>
      <c r="I27" s="92">
        <v>7.0699838911759447E-2</v>
      </c>
      <c r="J27" s="93">
        <v>9.9686379928315416E-2</v>
      </c>
      <c r="K27" s="79">
        <v>2.9944547134935304E-2</v>
      </c>
      <c r="L27" s="80">
        <v>6.5334773218142544E-2</v>
      </c>
      <c r="M27" s="101">
        <v>2.5503907856849032E-2</v>
      </c>
      <c r="N27" s="101">
        <v>5.2084972462627853E-2</v>
      </c>
      <c r="O27" s="79">
        <v>0</v>
      </c>
      <c r="P27" s="80">
        <v>0.14660056657223797</v>
      </c>
      <c r="Q27" s="92">
        <v>3.7461436756280303E-2</v>
      </c>
      <c r="R27" s="93">
        <v>8.7058823529411758E-2</v>
      </c>
      <c r="S27" s="79">
        <v>0.12600401606425704</v>
      </c>
      <c r="T27" s="80">
        <v>0.38030303030303031</v>
      </c>
      <c r="U27" s="92">
        <v>1.6871704745166961E-2</v>
      </c>
      <c r="V27" s="93">
        <v>1.9529660672145822E-2</v>
      </c>
      <c r="W27" s="79">
        <v>7.1809727092544601E-2</v>
      </c>
      <c r="X27" s="80">
        <v>8.1613508442776733E-2</v>
      </c>
      <c r="Y27" s="92">
        <v>5.2200374531835209E-2</v>
      </c>
      <c r="Z27" s="93">
        <v>6.0019841269841272E-2</v>
      </c>
      <c r="AA27" s="79">
        <v>2.4758209488610912E-2</v>
      </c>
      <c r="AB27" s="80">
        <v>4.9894373084197967E-2</v>
      </c>
      <c r="AC27" s="92">
        <v>4.3747847054770923E-2</v>
      </c>
      <c r="AD27" s="93">
        <v>0.21539104976997073</v>
      </c>
      <c r="AE27" s="79">
        <v>1.8945258358003848E-2</v>
      </c>
      <c r="AF27" s="80">
        <v>0.14192817427253071</v>
      </c>
      <c r="AG27" s="92">
        <v>1.3729631864815933E-2</v>
      </c>
      <c r="AH27" s="93">
        <v>0.10191231343283583</v>
      </c>
      <c r="AI27" s="79">
        <v>6.9351230425055935E-2</v>
      </c>
      <c r="AJ27" s="80">
        <v>4.3103448275862072E-2</v>
      </c>
      <c r="AK27" s="92">
        <v>6.3544876175895937E-2</v>
      </c>
      <c r="AL27" s="93">
        <v>9.2254184328526848E-2</v>
      </c>
      <c r="AM27" s="79">
        <v>7.9897730904442306E-3</v>
      </c>
      <c r="AN27" s="80">
        <v>5.393919581562602E-2</v>
      </c>
      <c r="AO27" s="92">
        <v>9.2032605837496714E-3</v>
      </c>
      <c r="AP27" s="93">
        <v>9.0534979423868317E-2</v>
      </c>
      <c r="AQ27" s="79">
        <v>2.2638279462013865E-2</v>
      </c>
      <c r="AR27" s="80">
        <v>5.0513471579001885E-2</v>
      </c>
    </row>
    <row r="28" spans="1:44" x14ac:dyDescent="0.25">
      <c r="A28" s="45" t="s">
        <v>45</v>
      </c>
      <c r="B28" s="31" t="s">
        <v>46</v>
      </c>
      <c r="C28" s="79">
        <v>0</v>
      </c>
      <c r="D28" s="80">
        <v>0</v>
      </c>
      <c r="E28" s="92">
        <v>0</v>
      </c>
      <c r="F28" s="93">
        <v>0</v>
      </c>
      <c r="G28" s="79">
        <v>7.0323488045007029E-3</v>
      </c>
      <c r="H28" s="80">
        <v>8.4279445566622559E-3</v>
      </c>
      <c r="I28" s="92">
        <v>0</v>
      </c>
      <c r="J28" s="93">
        <v>0</v>
      </c>
      <c r="K28" s="79">
        <v>0</v>
      </c>
      <c r="L28" s="80">
        <v>0</v>
      </c>
      <c r="M28" s="101">
        <v>0</v>
      </c>
      <c r="N28" s="101">
        <v>0</v>
      </c>
      <c r="O28" s="79">
        <v>0</v>
      </c>
      <c r="P28" s="80">
        <v>0</v>
      </c>
      <c r="Q28" s="92">
        <v>0</v>
      </c>
      <c r="R28" s="93">
        <v>0</v>
      </c>
      <c r="S28" s="79">
        <v>0</v>
      </c>
      <c r="T28" s="80">
        <v>0</v>
      </c>
      <c r="U28" s="92">
        <v>0</v>
      </c>
      <c r="V28" s="93">
        <v>0</v>
      </c>
      <c r="W28" s="79">
        <v>0</v>
      </c>
      <c r="X28" s="80">
        <v>0</v>
      </c>
      <c r="Y28" s="92">
        <v>0</v>
      </c>
      <c r="Z28" s="93">
        <v>0</v>
      </c>
      <c r="AA28" s="79">
        <v>0</v>
      </c>
      <c r="AB28" s="80">
        <v>0</v>
      </c>
      <c r="AC28" s="92">
        <v>0</v>
      </c>
      <c r="AD28" s="93">
        <v>0</v>
      </c>
      <c r="AE28" s="79">
        <v>0</v>
      </c>
      <c r="AF28" s="80">
        <v>0</v>
      </c>
      <c r="AG28" s="92">
        <v>0</v>
      </c>
      <c r="AH28" s="93">
        <v>0</v>
      </c>
      <c r="AI28" s="79">
        <v>0</v>
      </c>
      <c r="AJ28" s="80">
        <v>0</v>
      </c>
      <c r="AK28" s="92">
        <v>0</v>
      </c>
      <c r="AL28" s="93">
        <v>0</v>
      </c>
      <c r="AM28" s="79">
        <v>0</v>
      </c>
      <c r="AN28" s="80">
        <v>0</v>
      </c>
      <c r="AO28" s="92">
        <v>0</v>
      </c>
      <c r="AP28" s="93">
        <v>0</v>
      </c>
      <c r="AQ28" s="79">
        <v>0</v>
      </c>
      <c r="AR28" s="80">
        <v>0</v>
      </c>
    </row>
    <row r="29" spans="1:44" x14ac:dyDescent="0.25">
      <c r="A29" s="45" t="s">
        <v>47</v>
      </c>
      <c r="B29" s="31" t="s">
        <v>48</v>
      </c>
      <c r="C29" s="79">
        <v>0</v>
      </c>
      <c r="D29" s="80">
        <v>0</v>
      </c>
      <c r="E29" s="92">
        <v>0</v>
      </c>
      <c r="F29" s="93">
        <v>0</v>
      </c>
      <c r="G29" s="79">
        <v>0</v>
      </c>
      <c r="H29" s="80">
        <v>0</v>
      </c>
      <c r="I29" s="92">
        <v>0</v>
      </c>
      <c r="J29" s="93">
        <v>0</v>
      </c>
      <c r="K29" s="79">
        <v>0</v>
      </c>
      <c r="L29" s="80">
        <v>0</v>
      </c>
      <c r="M29" s="101">
        <v>0</v>
      </c>
      <c r="N29" s="101">
        <v>0</v>
      </c>
      <c r="O29" s="79">
        <v>0</v>
      </c>
      <c r="P29" s="80">
        <v>0</v>
      </c>
      <c r="Q29" s="92">
        <v>0</v>
      </c>
      <c r="R29" s="93">
        <v>0</v>
      </c>
      <c r="S29" s="79">
        <v>0</v>
      </c>
      <c r="T29" s="80">
        <v>0</v>
      </c>
      <c r="U29" s="92">
        <v>0</v>
      </c>
      <c r="V29" s="93">
        <v>0</v>
      </c>
      <c r="W29" s="79">
        <v>0</v>
      </c>
      <c r="X29" s="80">
        <v>0</v>
      </c>
      <c r="Y29" s="92">
        <v>0</v>
      </c>
      <c r="Z29" s="93">
        <v>0</v>
      </c>
      <c r="AA29" s="79">
        <v>0</v>
      </c>
      <c r="AB29" s="80">
        <v>0</v>
      </c>
      <c r="AC29" s="92">
        <v>0</v>
      </c>
      <c r="AD29" s="93">
        <v>0</v>
      </c>
      <c r="AE29" s="79">
        <v>0</v>
      </c>
      <c r="AF29" s="80">
        <v>0</v>
      </c>
      <c r="AG29" s="92">
        <v>0</v>
      </c>
      <c r="AH29" s="93">
        <v>0</v>
      </c>
      <c r="AI29" s="79">
        <v>0</v>
      </c>
      <c r="AJ29" s="80">
        <v>0</v>
      </c>
      <c r="AK29" s="92">
        <v>0</v>
      </c>
      <c r="AL29" s="93">
        <v>0</v>
      </c>
      <c r="AM29" s="79">
        <v>0</v>
      </c>
      <c r="AN29" s="80">
        <v>0</v>
      </c>
      <c r="AO29" s="92">
        <v>0</v>
      </c>
      <c r="AP29" s="93">
        <v>0</v>
      </c>
      <c r="AQ29" s="79">
        <v>0</v>
      </c>
      <c r="AR29" s="80">
        <v>0</v>
      </c>
    </row>
    <row r="30" spans="1:44" x14ac:dyDescent="0.25">
      <c r="A30" s="45" t="s">
        <v>49</v>
      </c>
      <c r="B30" s="31" t="s">
        <v>50</v>
      </c>
      <c r="C30" s="79">
        <v>0</v>
      </c>
      <c r="D30" s="80">
        <v>0</v>
      </c>
      <c r="E30" s="92">
        <v>0</v>
      </c>
      <c r="F30" s="93">
        <v>0</v>
      </c>
      <c r="G30" s="79">
        <v>0</v>
      </c>
      <c r="H30" s="80">
        <v>0</v>
      </c>
      <c r="I30" s="92">
        <v>0</v>
      </c>
      <c r="J30" s="93">
        <v>0</v>
      </c>
      <c r="K30" s="79">
        <v>0</v>
      </c>
      <c r="L30" s="80">
        <v>0</v>
      </c>
      <c r="M30" s="101">
        <v>0</v>
      </c>
      <c r="N30" s="101">
        <v>0</v>
      </c>
      <c r="O30" s="79">
        <v>0</v>
      </c>
      <c r="P30" s="80">
        <v>0</v>
      </c>
      <c r="Q30" s="92">
        <v>0</v>
      </c>
      <c r="R30" s="93">
        <v>0</v>
      </c>
      <c r="S30" s="79">
        <v>0</v>
      </c>
      <c r="T30" s="80">
        <v>0</v>
      </c>
      <c r="U30" s="92">
        <v>0</v>
      </c>
      <c r="V30" s="93">
        <v>0</v>
      </c>
      <c r="W30" s="79">
        <v>0</v>
      </c>
      <c r="X30" s="80">
        <v>0</v>
      </c>
      <c r="Y30" s="92">
        <v>0</v>
      </c>
      <c r="Z30" s="93">
        <v>1.0416666666666666E-2</v>
      </c>
      <c r="AA30" s="79">
        <v>0</v>
      </c>
      <c r="AB30" s="80">
        <v>0</v>
      </c>
      <c r="AC30" s="92">
        <v>0</v>
      </c>
      <c r="AD30" s="93">
        <v>0</v>
      </c>
      <c r="AE30" s="79">
        <v>0</v>
      </c>
      <c r="AF30" s="80">
        <v>0</v>
      </c>
      <c r="AG30" s="92">
        <v>0</v>
      </c>
      <c r="AH30" s="93">
        <v>0</v>
      </c>
      <c r="AI30" s="79">
        <v>0</v>
      </c>
      <c r="AJ30" s="80">
        <v>0</v>
      </c>
      <c r="AK30" s="92">
        <v>0</v>
      </c>
      <c r="AL30" s="93">
        <v>0</v>
      </c>
      <c r="AM30" s="79">
        <v>0</v>
      </c>
      <c r="AN30" s="80">
        <v>0</v>
      </c>
      <c r="AO30" s="92">
        <v>0</v>
      </c>
      <c r="AP30" s="93">
        <v>7.8563411896745237E-3</v>
      </c>
      <c r="AQ30" s="79">
        <v>0</v>
      </c>
      <c r="AR30" s="80">
        <v>0</v>
      </c>
    </row>
    <row r="31" spans="1:44" x14ac:dyDescent="0.25">
      <c r="A31" s="45" t="s">
        <v>51</v>
      </c>
      <c r="B31" s="31" t="s">
        <v>52</v>
      </c>
      <c r="C31" s="79">
        <v>0</v>
      </c>
      <c r="D31" s="80">
        <v>0</v>
      </c>
      <c r="E31" s="92">
        <v>0</v>
      </c>
      <c r="F31" s="93">
        <v>0</v>
      </c>
      <c r="G31" s="79">
        <v>0</v>
      </c>
      <c r="H31" s="80">
        <v>0</v>
      </c>
      <c r="I31" s="92">
        <v>0</v>
      </c>
      <c r="J31" s="93">
        <v>0</v>
      </c>
      <c r="K31" s="79">
        <v>0</v>
      </c>
      <c r="L31" s="80">
        <v>0</v>
      </c>
      <c r="M31" s="101">
        <v>0</v>
      </c>
      <c r="N31" s="101">
        <v>0</v>
      </c>
      <c r="O31" s="79">
        <v>0</v>
      </c>
      <c r="P31" s="80">
        <v>0</v>
      </c>
      <c r="Q31" s="92">
        <v>0</v>
      </c>
      <c r="R31" s="93">
        <v>0</v>
      </c>
      <c r="S31" s="79">
        <v>0</v>
      </c>
      <c r="T31" s="80">
        <v>0</v>
      </c>
      <c r="U31" s="92">
        <v>0</v>
      </c>
      <c r="V31" s="93">
        <v>0</v>
      </c>
      <c r="W31" s="79">
        <v>0</v>
      </c>
      <c r="X31" s="80">
        <v>0</v>
      </c>
      <c r="Y31" s="92">
        <v>0</v>
      </c>
      <c r="Z31" s="93">
        <v>0</v>
      </c>
      <c r="AA31" s="79">
        <v>0</v>
      </c>
      <c r="AB31" s="80">
        <v>0</v>
      </c>
      <c r="AC31" s="92">
        <v>0</v>
      </c>
      <c r="AD31" s="93">
        <v>0</v>
      </c>
      <c r="AE31" s="79">
        <v>0</v>
      </c>
      <c r="AF31" s="80">
        <v>0</v>
      </c>
      <c r="AG31" s="92">
        <v>0</v>
      </c>
      <c r="AH31" s="93">
        <v>0</v>
      </c>
      <c r="AI31" s="79">
        <v>0</v>
      </c>
      <c r="AJ31" s="80">
        <v>0</v>
      </c>
      <c r="AK31" s="92">
        <v>0</v>
      </c>
      <c r="AL31" s="93">
        <v>0</v>
      </c>
      <c r="AM31" s="79">
        <v>0</v>
      </c>
      <c r="AN31" s="80">
        <v>0</v>
      </c>
      <c r="AO31" s="92">
        <v>0</v>
      </c>
      <c r="AP31" s="93">
        <v>0</v>
      </c>
      <c r="AQ31" s="79">
        <v>0</v>
      </c>
      <c r="AR31" s="80">
        <v>0</v>
      </c>
    </row>
    <row r="32" spans="1:44" ht="15" customHeight="1" x14ac:dyDescent="0.25">
      <c r="A32" s="45" t="s">
        <v>53</v>
      </c>
      <c r="B32" s="31" t="s">
        <v>54</v>
      </c>
      <c r="C32" s="79">
        <v>1.3079222720478326E-2</v>
      </c>
      <c r="D32" s="80">
        <v>2.4129610479145122E-2</v>
      </c>
      <c r="E32" s="92">
        <v>0</v>
      </c>
      <c r="F32" s="93">
        <v>0</v>
      </c>
      <c r="G32" s="79">
        <v>0</v>
      </c>
      <c r="H32" s="80">
        <v>0</v>
      </c>
      <c r="I32" s="92">
        <v>0</v>
      </c>
      <c r="J32" s="93">
        <v>0</v>
      </c>
      <c r="K32" s="79">
        <v>0</v>
      </c>
      <c r="L32" s="80">
        <v>0</v>
      </c>
      <c r="M32" s="101">
        <v>0</v>
      </c>
      <c r="N32" s="101">
        <v>0</v>
      </c>
      <c r="O32" s="79">
        <v>0</v>
      </c>
      <c r="P32" s="80">
        <v>0</v>
      </c>
      <c r="Q32" s="92">
        <v>0</v>
      </c>
      <c r="R32" s="93">
        <v>0</v>
      </c>
      <c r="S32" s="79">
        <v>0</v>
      </c>
      <c r="T32" s="80">
        <v>0</v>
      </c>
      <c r="U32" s="92">
        <v>0</v>
      </c>
      <c r="V32" s="93">
        <v>0</v>
      </c>
      <c r="W32" s="79">
        <v>0</v>
      </c>
      <c r="X32" s="80">
        <v>0</v>
      </c>
      <c r="Y32" s="92">
        <v>0</v>
      </c>
      <c r="Z32" s="93">
        <v>0</v>
      </c>
      <c r="AA32" s="79">
        <v>0</v>
      </c>
      <c r="AB32" s="80">
        <v>0</v>
      </c>
      <c r="AC32" s="92">
        <v>0</v>
      </c>
      <c r="AD32" s="93">
        <v>0</v>
      </c>
      <c r="AE32" s="79">
        <v>0</v>
      </c>
      <c r="AF32" s="80">
        <v>0</v>
      </c>
      <c r="AG32" s="92">
        <v>0</v>
      </c>
      <c r="AH32" s="93">
        <v>0</v>
      </c>
      <c r="AI32" s="79">
        <v>0</v>
      </c>
      <c r="AJ32" s="80">
        <v>0</v>
      </c>
      <c r="AK32" s="92">
        <v>0</v>
      </c>
      <c r="AL32" s="93">
        <v>0</v>
      </c>
      <c r="AM32" s="79">
        <v>0</v>
      </c>
      <c r="AN32" s="80">
        <v>0</v>
      </c>
      <c r="AO32" s="92">
        <v>0</v>
      </c>
      <c r="AP32" s="93">
        <v>0</v>
      </c>
      <c r="AQ32" s="79">
        <v>0</v>
      </c>
      <c r="AR32" s="80">
        <v>0</v>
      </c>
    </row>
    <row r="33" spans="1:44" x14ac:dyDescent="0.25">
      <c r="A33" s="45" t="s">
        <v>55</v>
      </c>
      <c r="B33" s="31" t="s">
        <v>56</v>
      </c>
      <c r="C33" s="79">
        <v>0</v>
      </c>
      <c r="D33" s="80">
        <v>0</v>
      </c>
      <c r="E33" s="92">
        <v>0</v>
      </c>
      <c r="F33" s="93">
        <v>0</v>
      </c>
      <c r="G33" s="79">
        <v>0</v>
      </c>
      <c r="H33" s="80">
        <v>0</v>
      </c>
      <c r="I33" s="92">
        <v>0</v>
      </c>
      <c r="J33" s="93">
        <v>0</v>
      </c>
      <c r="K33" s="79">
        <v>0</v>
      </c>
      <c r="L33" s="80">
        <v>0</v>
      </c>
      <c r="M33" s="101">
        <v>0</v>
      </c>
      <c r="N33" s="101">
        <v>0</v>
      </c>
      <c r="O33" s="79">
        <v>0</v>
      </c>
      <c r="P33" s="80">
        <v>0</v>
      </c>
      <c r="Q33" s="92">
        <v>0</v>
      </c>
      <c r="R33" s="93">
        <v>0</v>
      </c>
      <c r="S33" s="79">
        <v>0</v>
      </c>
      <c r="T33" s="80">
        <v>0</v>
      </c>
      <c r="U33" s="92">
        <v>0</v>
      </c>
      <c r="V33" s="93">
        <v>0</v>
      </c>
      <c r="W33" s="79">
        <v>0</v>
      </c>
      <c r="X33" s="80">
        <v>0</v>
      </c>
      <c r="Y33" s="92">
        <v>0</v>
      </c>
      <c r="Z33" s="93">
        <v>0</v>
      </c>
      <c r="AA33" s="79">
        <v>0</v>
      </c>
      <c r="AB33" s="80">
        <v>0</v>
      </c>
      <c r="AC33" s="92">
        <v>0</v>
      </c>
      <c r="AD33" s="93">
        <v>0</v>
      </c>
      <c r="AE33" s="79">
        <v>0</v>
      </c>
      <c r="AF33" s="80">
        <v>0</v>
      </c>
      <c r="AG33" s="92">
        <v>0</v>
      </c>
      <c r="AH33" s="93">
        <v>0</v>
      </c>
      <c r="AI33" s="79">
        <v>0</v>
      </c>
      <c r="AJ33" s="80">
        <v>0</v>
      </c>
      <c r="AK33" s="92">
        <v>0</v>
      </c>
      <c r="AL33" s="93">
        <v>0</v>
      </c>
      <c r="AM33" s="79">
        <v>0</v>
      </c>
      <c r="AN33" s="80">
        <v>0</v>
      </c>
      <c r="AO33" s="92">
        <v>0</v>
      </c>
      <c r="AP33" s="93">
        <v>0</v>
      </c>
      <c r="AQ33" s="79">
        <v>0</v>
      </c>
      <c r="AR33" s="80">
        <v>0</v>
      </c>
    </row>
    <row r="34" spans="1:44" x14ac:dyDescent="0.25">
      <c r="A34" s="45" t="s">
        <v>57</v>
      </c>
      <c r="B34" s="31" t="s">
        <v>58</v>
      </c>
      <c r="C34" s="79">
        <v>0</v>
      </c>
      <c r="D34" s="80">
        <v>0</v>
      </c>
      <c r="E34" s="92">
        <v>6.5839694656488548E-2</v>
      </c>
      <c r="F34" s="93">
        <v>0.29374110953058319</v>
      </c>
      <c r="G34" s="79">
        <v>3.1586966713548992E-2</v>
      </c>
      <c r="H34" s="80">
        <v>9.1801908476701263E-2</v>
      </c>
      <c r="I34" s="92">
        <v>3.5797386790764274E-2</v>
      </c>
      <c r="J34" s="93">
        <v>8.5125448028673834E-2</v>
      </c>
      <c r="K34" s="79">
        <v>8.6136783733826244E-2</v>
      </c>
      <c r="L34" s="80">
        <v>0.24028077753779697</v>
      </c>
      <c r="M34" s="101">
        <v>9.4302756067461954E-2</v>
      </c>
      <c r="N34" s="101">
        <v>9.1738788355625489E-2</v>
      </c>
      <c r="O34" s="79">
        <v>5.1805337519623233E-2</v>
      </c>
      <c r="P34" s="80">
        <v>9.8796033994334273E-2</v>
      </c>
      <c r="Q34" s="92">
        <v>3.6579991185544294E-2</v>
      </c>
      <c r="R34" s="93">
        <v>0.24294117647058824</v>
      </c>
      <c r="S34" s="79">
        <v>0.1179718875502008</v>
      </c>
      <c r="T34" s="80">
        <v>0.56666666666666665</v>
      </c>
      <c r="U34" s="92">
        <v>2.0316344463971882E-2</v>
      </c>
      <c r="V34" s="93">
        <v>8.0722597444869398E-2</v>
      </c>
      <c r="W34" s="79">
        <v>5.8088123189510593E-2</v>
      </c>
      <c r="X34" s="80">
        <v>6.3789868667917443E-2</v>
      </c>
      <c r="Y34" s="92">
        <v>1.2991573033707866E-2</v>
      </c>
      <c r="Z34" s="93">
        <v>8.6640211640211642E-2</v>
      </c>
      <c r="AA34" s="79">
        <v>2.0696315744385685E-2</v>
      </c>
      <c r="AB34" s="80">
        <v>0.27428705626709887</v>
      </c>
      <c r="AC34" s="92">
        <v>7.9572855666551839E-2</v>
      </c>
      <c r="AD34" s="93">
        <v>0.14847344207444585</v>
      </c>
      <c r="AE34" s="79">
        <v>3.3469956432473469E-2</v>
      </c>
      <c r="AF34" s="80">
        <v>6.7516114540943986E-2</v>
      </c>
      <c r="AG34" s="92">
        <v>3.4852142426071216E-2</v>
      </c>
      <c r="AH34" s="93">
        <v>6.7397388059701496E-2</v>
      </c>
      <c r="AI34" s="79">
        <v>9.0044742729306487E-2</v>
      </c>
      <c r="AJ34" s="80">
        <v>0.28534482758620688</v>
      </c>
      <c r="AK34" s="92">
        <v>4.0413477735297833E-2</v>
      </c>
      <c r="AL34" s="93">
        <v>7.4126416590820199E-2</v>
      </c>
      <c r="AM34" s="79">
        <v>5.2732502396931925E-2</v>
      </c>
      <c r="AN34" s="80">
        <v>8.9898659692710034E-2</v>
      </c>
      <c r="AO34" s="92">
        <v>0</v>
      </c>
      <c r="AP34" s="93">
        <v>7.407407407407407E-2</v>
      </c>
      <c r="AQ34" s="79">
        <v>7.7257620386237791E-2</v>
      </c>
      <c r="AR34" s="80">
        <v>9.9100581953719805E-2</v>
      </c>
    </row>
    <row r="35" spans="1:44" x14ac:dyDescent="0.25">
      <c r="A35" s="45" t="s">
        <v>59</v>
      </c>
      <c r="B35" s="31" t="s">
        <v>60</v>
      </c>
      <c r="C35" s="79">
        <v>0</v>
      </c>
      <c r="D35" s="80">
        <v>0</v>
      </c>
      <c r="E35" s="92">
        <v>0</v>
      </c>
      <c r="F35" s="93">
        <v>0</v>
      </c>
      <c r="G35" s="79">
        <v>0</v>
      </c>
      <c r="H35" s="80">
        <v>0</v>
      </c>
      <c r="I35" s="92">
        <v>0</v>
      </c>
      <c r="J35" s="93">
        <v>0</v>
      </c>
      <c r="K35" s="79">
        <v>0</v>
      </c>
      <c r="L35" s="80">
        <v>0</v>
      </c>
      <c r="M35" s="101">
        <v>0</v>
      </c>
      <c r="N35" s="101">
        <v>0</v>
      </c>
      <c r="O35" s="79">
        <v>0</v>
      </c>
      <c r="P35" s="80">
        <v>0</v>
      </c>
      <c r="Q35" s="92">
        <v>0</v>
      </c>
      <c r="R35" s="93">
        <v>0</v>
      </c>
      <c r="S35" s="79">
        <v>0</v>
      </c>
      <c r="T35" s="80">
        <v>0</v>
      </c>
      <c r="U35" s="92">
        <v>0</v>
      </c>
      <c r="V35" s="93">
        <v>0</v>
      </c>
      <c r="W35" s="79">
        <v>0</v>
      </c>
      <c r="X35" s="80">
        <v>0</v>
      </c>
      <c r="Y35" s="92">
        <v>0</v>
      </c>
      <c r="Z35" s="93">
        <v>0</v>
      </c>
      <c r="AA35" s="79">
        <v>0</v>
      </c>
      <c r="AB35" s="80">
        <v>0</v>
      </c>
      <c r="AC35" s="92">
        <v>0</v>
      </c>
      <c r="AD35" s="93">
        <v>0</v>
      </c>
      <c r="AE35" s="79">
        <v>0</v>
      </c>
      <c r="AF35" s="80">
        <v>0</v>
      </c>
      <c r="AG35" s="92">
        <v>0</v>
      </c>
      <c r="AH35" s="93">
        <v>0</v>
      </c>
      <c r="AI35" s="79">
        <v>0</v>
      </c>
      <c r="AJ35" s="80">
        <v>0</v>
      </c>
      <c r="AK35" s="92">
        <v>0</v>
      </c>
      <c r="AL35" s="93">
        <v>0</v>
      </c>
      <c r="AM35" s="79">
        <v>0</v>
      </c>
      <c r="AN35" s="80">
        <v>0</v>
      </c>
      <c r="AO35" s="92">
        <v>0</v>
      </c>
      <c r="AP35" s="93">
        <v>0</v>
      </c>
      <c r="AQ35" s="79">
        <v>0</v>
      </c>
      <c r="AR35" s="80">
        <v>0</v>
      </c>
    </row>
    <row r="36" spans="1:44" ht="26.25" x14ac:dyDescent="0.25">
      <c r="A36" s="45" t="s">
        <v>61</v>
      </c>
      <c r="B36" s="31" t="s">
        <v>62</v>
      </c>
      <c r="C36" s="79">
        <v>0</v>
      </c>
      <c r="D36" s="80">
        <v>0</v>
      </c>
      <c r="E36" s="92">
        <v>7.15648854961832E-2</v>
      </c>
      <c r="F36" s="93">
        <v>0</v>
      </c>
      <c r="G36" s="79">
        <v>1.2130801687763712E-2</v>
      </c>
      <c r="H36" s="80">
        <v>0</v>
      </c>
      <c r="I36" s="92">
        <v>0</v>
      </c>
      <c r="J36" s="93">
        <v>0</v>
      </c>
      <c r="K36" s="79">
        <v>0</v>
      </c>
      <c r="L36" s="80">
        <v>0</v>
      </c>
      <c r="M36" s="101">
        <v>0</v>
      </c>
      <c r="N36" s="101">
        <v>0</v>
      </c>
      <c r="O36" s="79">
        <v>7.8492935635792779E-2</v>
      </c>
      <c r="P36" s="80">
        <v>0</v>
      </c>
      <c r="Q36" s="92">
        <v>0</v>
      </c>
      <c r="R36" s="93">
        <v>0</v>
      </c>
      <c r="S36" s="79">
        <v>0</v>
      </c>
      <c r="T36" s="80">
        <v>0</v>
      </c>
      <c r="U36" s="92">
        <v>0</v>
      </c>
      <c r="V36" s="93">
        <v>0</v>
      </c>
      <c r="W36" s="79">
        <v>3.6590943741423997E-3</v>
      </c>
      <c r="X36" s="80">
        <v>0</v>
      </c>
      <c r="Y36" s="92">
        <v>0</v>
      </c>
      <c r="Z36" s="93">
        <v>0</v>
      </c>
      <c r="AA36" s="79">
        <v>0</v>
      </c>
      <c r="AB36" s="80">
        <v>0</v>
      </c>
      <c r="AC36" s="92">
        <v>0</v>
      </c>
      <c r="AD36" s="93">
        <v>0</v>
      </c>
      <c r="AE36" s="79">
        <v>4.4331904557729007E-2</v>
      </c>
      <c r="AF36" s="80">
        <v>0</v>
      </c>
      <c r="AG36" s="92">
        <v>0</v>
      </c>
      <c r="AH36" s="93">
        <v>0</v>
      </c>
      <c r="AI36" s="79">
        <v>0</v>
      </c>
      <c r="AJ36" s="80">
        <v>0</v>
      </c>
      <c r="AK36" s="92">
        <v>0</v>
      </c>
      <c r="AL36" s="93">
        <v>0</v>
      </c>
      <c r="AM36" s="79">
        <v>0</v>
      </c>
      <c r="AN36" s="80">
        <v>0</v>
      </c>
      <c r="AO36" s="92">
        <v>5.3904811990533791E-2</v>
      </c>
      <c r="AP36" s="93">
        <v>0</v>
      </c>
      <c r="AQ36" s="79">
        <v>6.0189076347417818E-2</v>
      </c>
      <c r="AR36" s="80">
        <v>0</v>
      </c>
    </row>
    <row r="37" spans="1:44" x14ac:dyDescent="0.25">
      <c r="A37" s="45" t="s">
        <v>63</v>
      </c>
      <c r="B37" s="31" t="s">
        <v>64</v>
      </c>
      <c r="C37" s="79">
        <v>0</v>
      </c>
      <c r="D37" s="80">
        <v>0</v>
      </c>
      <c r="E37" s="92">
        <v>0</v>
      </c>
      <c r="F37" s="93">
        <v>0</v>
      </c>
      <c r="G37" s="79">
        <v>0</v>
      </c>
      <c r="H37" s="80">
        <v>0</v>
      </c>
      <c r="I37" s="92">
        <v>0</v>
      </c>
      <c r="J37" s="93">
        <v>0</v>
      </c>
      <c r="K37" s="79">
        <v>0</v>
      </c>
      <c r="L37" s="80">
        <v>0</v>
      </c>
      <c r="M37" s="101">
        <v>0</v>
      </c>
      <c r="N37" s="101">
        <v>0</v>
      </c>
      <c r="O37" s="79">
        <v>0</v>
      </c>
      <c r="P37" s="80">
        <v>0</v>
      </c>
      <c r="Q37" s="92">
        <v>0</v>
      </c>
      <c r="R37" s="93">
        <v>0</v>
      </c>
      <c r="S37" s="79">
        <v>0</v>
      </c>
      <c r="T37" s="80">
        <v>0</v>
      </c>
      <c r="U37" s="92">
        <v>0</v>
      </c>
      <c r="V37" s="93">
        <v>0</v>
      </c>
      <c r="W37" s="79">
        <v>0</v>
      </c>
      <c r="X37" s="80">
        <v>0</v>
      </c>
      <c r="Y37" s="92">
        <v>0</v>
      </c>
      <c r="Z37" s="93">
        <v>0</v>
      </c>
      <c r="AA37" s="79">
        <v>0</v>
      </c>
      <c r="AB37" s="80">
        <v>0</v>
      </c>
      <c r="AC37" s="92">
        <v>0</v>
      </c>
      <c r="AD37" s="93">
        <v>0</v>
      </c>
      <c r="AE37" s="79">
        <v>0</v>
      </c>
      <c r="AF37" s="80">
        <v>0</v>
      </c>
      <c r="AG37" s="92">
        <v>0</v>
      </c>
      <c r="AH37" s="93">
        <v>0</v>
      </c>
      <c r="AI37" s="79">
        <v>0</v>
      </c>
      <c r="AJ37" s="80">
        <v>0</v>
      </c>
      <c r="AK37" s="92">
        <v>0</v>
      </c>
      <c r="AL37" s="93">
        <v>0</v>
      </c>
      <c r="AM37" s="79">
        <v>0</v>
      </c>
      <c r="AN37" s="80">
        <v>0</v>
      </c>
      <c r="AO37" s="92">
        <v>0</v>
      </c>
      <c r="AP37" s="93">
        <v>0</v>
      </c>
      <c r="AQ37" s="79">
        <v>0</v>
      </c>
      <c r="AR37" s="80">
        <v>0</v>
      </c>
    </row>
    <row r="38" spans="1:44" x14ac:dyDescent="0.25">
      <c r="A38" s="45" t="s">
        <v>65</v>
      </c>
      <c r="B38" s="31" t="s">
        <v>66</v>
      </c>
      <c r="C38" s="79">
        <v>0</v>
      </c>
      <c r="D38" s="80">
        <v>0</v>
      </c>
      <c r="E38" s="92">
        <v>0</v>
      </c>
      <c r="F38" s="93">
        <v>0</v>
      </c>
      <c r="G38" s="79">
        <v>0</v>
      </c>
      <c r="H38" s="80">
        <v>0</v>
      </c>
      <c r="I38" s="92">
        <v>0</v>
      </c>
      <c r="J38" s="93">
        <v>0</v>
      </c>
      <c r="K38" s="79">
        <v>0</v>
      </c>
      <c r="L38" s="80">
        <v>0</v>
      </c>
      <c r="M38" s="101">
        <v>6.375976964212258E-3</v>
      </c>
      <c r="N38" s="101">
        <v>0.12934697088906372</v>
      </c>
      <c r="O38" s="79">
        <v>0</v>
      </c>
      <c r="P38" s="80">
        <v>0</v>
      </c>
      <c r="Q38" s="92">
        <v>0.25870427501101806</v>
      </c>
      <c r="R38" s="93">
        <v>0</v>
      </c>
      <c r="S38" s="79">
        <v>0</v>
      </c>
      <c r="T38" s="80">
        <v>0</v>
      </c>
      <c r="U38" s="92">
        <v>0</v>
      </c>
      <c r="V38" s="93">
        <v>0</v>
      </c>
      <c r="W38" s="79">
        <v>2.2869339838389999E-2</v>
      </c>
      <c r="X38" s="80">
        <v>0</v>
      </c>
      <c r="Y38" s="92">
        <v>0</v>
      </c>
      <c r="Z38" s="93">
        <v>0</v>
      </c>
      <c r="AA38" s="79">
        <v>1.5860727953641365E-2</v>
      </c>
      <c r="AB38" s="80">
        <v>2.1647294142350441E-2</v>
      </c>
      <c r="AC38" s="92">
        <v>0.10471925594212883</v>
      </c>
      <c r="AD38" s="93">
        <v>5.1861145964031789E-2</v>
      </c>
      <c r="AE38" s="79">
        <v>3.2838447820540007E-3</v>
      </c>
      <c r="AF38" s="80">
        <v>4.1696412780630491E-3</v>
      </c>
      <c r="AG38" s="92">
        <v>0</v>
      </c>
      <c r="AH38" s="93">
        <v>0</v>
      </c>
      <c r="AI38" s="79">
        <v>0</v>
      </c>
      <c r="AJ38" s="80">
        <v>0</v>
      </c>
      <c r="AK38" s="92">
        <v>1.4889176007741308E-2</v>
      </c>
      <c r="AL38" s="93">
        <v>1.1127936631067439E-2</v>
      </c>
      <c r="AM38" s="79">
        <v>0.10482582294662832</v>
      </c>
      <c r="AN38" s="80">
        <v>6.2765609676364825E-2</v>
      </c>
      <c r="AO38" s="92">
        <v>0</v>
      </c>
      <c r="AP38" s="93">
        <v>0</v>
      </c>
      <c r="AQ38" s="79">
        <v>1.9224570654249869E-2</v>
      </c>
      <c r="AR38" s="80">
        <v>3.8527224085679406E-3</v>
      </c>
    </row>
    <row r="39" spans="1:44" x14ac:dyDescent="0.25">
      <c r="A39" s="45" t="s">
        <v>67</v>
      </c>
      <c r="B39" s="31" t="s">
        <v>68</v>
      </c>
      <c r="C39" s="79">
        <v>0</v>
      </c>
      <c r="D39" s="80">
        <v>0</v>
      </c>
      <c r="E39" s="92">
        <v>0</v>
      </c>
      <c r="F39" s="93">
        <v>0</v>
      </c>
      <c r="G39" s="79">
        <v>0</v>
      </c>
      <c r="H39" s="80">
        <v>0</v>
      </c>
      <c r="I39" s="92">
        <v>0</v>
      </c>
      <c r="J39" s="93">
        <v>0</v>
      </c>
      <c r="K39" s="79">
        <v>0</v>
      </c>
      <c r="L39" s="80">
        <v>0</v>
      </c>
      <c r="M39" s="101">
        <v>0</v>
      </c>
      <c r="N39" s="101">
        <v>0</v>
      </c>
      <c r="O39" s="79">
        <v>0</v>
      </c>
      <c r="P39" s="80">
        <v>0</v>
      </c>
      <c r="Q39" s="92">
        <v>0</v>
      </c>
      <c r="R39" s="93">
        <v>0</v>
      </c>
      <c r="S39" s="79">
        <v>0</v>
      </c>
      <c r="T39" s="80">
        <v>0</v>
      </c>
      <c r="U39" s="92">
        <v>0</v>
      </c>
      <c r="V39" s="93">
        <v>0</v>
      </c>
      <c r="W39" s="79">
        <v>0</v>
      </c>
      <c r="X39" s="80">
        <v>0</v>
      </c>
      <c r="Y39" s="92">
        <v>0</v>
      </c>
      <c r="Z39" s="93">
        <v>0</v>
      </c>
      <c r="AA39" s="79">
        <v>0</v>
      </c>
      <c r="AB39" s="80">
        <v>0</v>
      </c>
      <c r="AC39" s="92">
        <v>0</v>
      </c>
      <c r="AD39" s="93">
        <v>0</v>
      </c>
      <c r="AE39" s="79">
        <v>0</v>
      </c>
      <c r="AF39" s="80">
        <v>0</v>
      </c>
      <c r="AG39" s="92">
        <v>0</v>
      </c>
      <c r="AH39" s="93">
        <v>0</v>
      </c>
      <c r="AI39" s="79">
        <v>0</v>
      </c>
      <c r="AJ39" s="80">
        <v>0</v>
      </c>
      <c r="AK39" s="92">
        <v>0</v>
      </c>
      <c r="AL39" s="93">
        <v>0</v>
      </c>
      <c r="AM39" s="79">
        <v>0</v>
      </c>
      <c r="AN39" s="80">
        <v>0</v>
      </c>
      <c r="AO39" s="92">
        <v>0</v>
      </c>
      <c r="AP39" s="93">
        <v>0</v>
      </c>
      <c r="AQ39" s="79">
        <v>0</v>
      </c>
      <c r="AR39" s="80">
        <v>0</v>
      </c>
    </row>
    <row r="40" spans="1:44" x14ac:dyDescent="0.25">
      <c r="A40" s="32"/>
      <c r="B40" s="38"/>
      <c r="C40" s="83"/>
      <c r="D40" s="84"/>
      <c r="E40" s="75"/>
      <c r="F40" s="75"/>
      <c r="G40" s="83"/>
      <c r="H40" s="84"/>
      <c r="I40" s="75"/>
      <c r="J40" s="75"/>
      <c r="K40" s="83"/>
      <c r="L40" s="84"/>
      <c r="M40" s="75"/>
      <c r="N40" s="75"/>
      <c r="O40" s="83"/>
      <c r="P40" s="84"/>
      <c r="Q40" s="75"/>
      <c r="R40" s="75"/>
      <c r="S40" s="83"/>
      <c r="T40" s="84"/>
      <c r="U40" s="75"/>
      <c r="V40" s="75"/>
      <c r="W40" s="83"/>
      <c r="X40" s="84"/>
      <c r="Y40" s="75"/>
      <c r="Z40" s="75"/>
      <c r="AA40" s="83"/>
      <c r="AB40" s="84"/>
      <c r="AC40" s="75"/>
      <c r="AD40" s="75"/>
      <c r="AE40" s="83"/>
      <c r="AF40" s="84"/>
      <c r="AG40" s="75"/>
      <c r="AH40" s="75"/>
      <c r="AI40" s="83"/>
      <c r="AJ40" s="84"/>
      <c r="AK40" s="75"/>
      <c r="AL40" s="75"/>
      <c r="AM40" s="83"/>
      <c r="AN40" s="84"/>
      <c r="AO40" s="75"/>
      <c r="AP40" s="75"/>
      <c r="AQ40" s="83"/>
      <c r="AR40" s="84"/>
    </row>
    <row r="41" spans="1:44" ht="30" x14ac:dyDescent="0.25">
      <c r="A41" s="24" t="s">
        <v>69</v>
      </c>
      <c r="B41" s="25" t="s">
        <v>70</v>
      </c>
      <c r="C41" s="79">
        <v>8.5388639760837076E-2</v>
      </c>
      <c r="D41" s="80" t="s">
        <v>9</v>
      </c>
      <c r="E41" s="92">
        <v>1.3244274809160306</v>
      </c>
      <c r="F41" s="93" t="s">
        <v>9</v>
      </c>
      <c r="G41" s="79">
        <v>2.2034692920768869E-2</v>
      </c>
      <c r="H41" s="80" t="s">
        <v>9</v>
      </c>
      <c r="I41" s="92">
        <v>0</v>
      </c>
      <c r="J41" s="93" t="s">
        <v>9</v>
      </c>
      <c r="K41" s="79">
        <v>0.8033271719038817</v>
      </c>
      <c r="L41" s="80" t="s">
        <v>9</v>
      </c>
      <c r="M41" s="101">
        <v>0.74454956807897987</v>
      </c>
      <c r="N41" s="101" t="s">
        <v>9</v>
      </c>
      <c r="O41" s="79">
        <v>0.58178963893249602</v>
      </c>
      <c r="P41" s="80" t="s">
        <v>9</v>
      </c>
      <c r="Q41" s="92">
        <v>0.70118995152049357</v>
      </c>
      <c r="R41" s="93" t="s">
        <v>9</v>
      </c>
      <c r="S41" s="79">
        <v>1.2645582329317269</v>
      </c>
      <c r="T41" s="80" t="s">
        <v>9</v>
      </c>
      <c r="U41" s="92">
        <v>2.9173989455184533E-2</v>
      </c>
      <c r="V41" s="93" t="s">
        <v>9</v>
      </c>
      <c r="W41" s="79">
        <v>8.6446104589114198E-2</v>
      </c>
      <c r="X41" s="80" t="s">
        <v>9</v>
      </c>
      <c r="Y41" s="92">
        <v>0.44370318352059923</v>
      </c>
      <c r="Z41" s="93" t="s">
        <v>9</v>
      </c>
      <c r="AA41" s="79">
        <v>0.87814274279916837</v>
      </c>
      <c r="AB41" s="80" t="s">
        <v>9</v>
      </c>
      <c r="AC41" s="92">
        <v>1.8952807440578712</v>
      </c>
      <c r="AD41" s="93" t="s">
        <v>9</v>
      </c>
      <c r="AE41" s="79">
        <v>0.22784830718559296</v>
      </c>
      <c r="AF41" s="80" t="s">
        <v>9</v>
      </c>
      <c r="AG41" s="92">
        <v>0.23521424260712132</v>
      </c>
      <c r="AH41" s="93" t="s">
        <v>9</v>
      </c>
      <c r="AI41" s="79">
        <v>2.1347874720357942</v>
      </c>
      <c r="AJ41" s="80" t="s">
        <v>9</v>
      </c>
      <c r="AK41" s="92">
        <v>0.18691233452575248</v>
      </c>
      <c r="AL41" s="93" t="s">
        <v>9</v>
      </c>
      <c r="AM41" s="79">
        <v>0.43400447427293065</v>
      </c>
      <c r="AN41" s="80" t="s">
        <v>9</v>
      </c>
      <c r="AO41" s="92">
        <v>0.47699184854062582</v>
      </c>
      <c r="AP41" s="93" t="s">
        <v>9</v>
      </c>
      <c r="AQ41" s="79">
        <v>5.7853380847368768E-2</v>
      </c>
      <c r="AR41" s="80" t="s">
        <v>9</v>
      </c>
    </row>
    <row r="42" spans="1:44" x14ac:dyDescent="0.25">
      <c r="A42" s="32"/>
      <c r="B42" s="38"/>
      <c r="C42" s="83"/>
      <c r="D42" s="84"/>
      <c r="E42" s="75"/>
      <c r="F42" s="75"/>
      <c r="G42" s="83"/>
      <c r="H42" s="84"/>
      <c r="I42" s="75"/>
      <c r="J42" s="75"/>
      <c r="K42" s="83"/>
      <c r="L42" s="84"/>
      <c r="M42" s="75"/>
      <c r="N42" s="75"/>
      <c r="O42" s="83"/>
      <c r="P42" s="84"/>
      <c r="Q42" s="75"/>
      <c r="R42" s="75"/>
      <c r="S42" s="83"/>
      <c r="T42" s="84"/>
      <c r="U42" s="75"/>
      <c r="V42" s="75"/>
      <c r="W42" s="83"/>
      <c r="X42" s="84"/>
      <c r="Y42" s="75"/>
      <c r="Z42" s="75"/>
      <c r="AA42" s="83"/>
      <c r="AB42" s="84"/>
      <c r="AC42" s="75"/>
      <c r="AD42" s="75"/>
      <c r="AE42" s="83"/>
      <c r="AF42" s="84"/>
      <c r="AG42" s="75"/>
      <c r="AH42" s="75"/>
      <c r="AI42" s="83"/>
      <c r="AJ42" s="84"/>
      <c r="AK42" s="75"/>
      <c r="AL42" s="75"/>
      <c r="AM42" s="83"/>
      <c r="AN42" s="84"/>
      <c r="AO42" s="75"/>
      <c r="AP42" s="75"/>
      <c r="AQ42" s="83"/>
      <c r="AR42" s="84"/>
    </row>
    <row r="43" spans="1:44" x14ac:dyDescent="0.25">
      <c r="A43" s="24" t="s">
        <v>71</v>
      </c>
      <c r="B43" s="25" t="s">
        <v>72</v>
      </c>
      <c r="C43" s="79">
        <v>5.2877428998505234E-2</v>
      </c>
      <c r="D43" s="80">
        <v>1.2754222681833851E-2</v>
      </c>
      <c r="E43" s="92">
        <v>3.9122137404580155E-2</v>
      </c>
      <c r="F43" s="93">
        <v>4.6230440967283074E-3</v>
      </c>
      <c r="G43" s="79">
        <v>6.8330989217065166E-2</v>
      </c>
      <c r="H43" s="80">
        <v>8.7762067284251587E-3</v>
      </c>
      <c r="I43" s="92">
        <v>3.0427778772149632E-2</v>
      </c>
      <c r="J43" s="93">
        <v>3.3602150537634409E-3</v>
      </c>
      <c r="K43" s="79">
        <v>3.5859519408502773E-2</v>
      </c>
      <c r="L43" s="80">
        <v>8.6393088552915772E-3</v>
      </c>
      <c r="M43" s="101">
        <v>7.0855614973262038E-2</v>
      </c>
      <c r="N43" s="101">
        <v>1.1014948859166011E-2</v>
      </c>
      <c r="O43" s="79">
        <v>7.6609105180533751E-2</v>
      </c>
      <c r="P43" s="80">
        <v>3.8951841359773369E-3</v>
      </c>
      <c r="Q43" s="92">
        <v>0</v>
      </c>
      <c r="R43" s="93">
        <v>3.5294117647058825E-3</v>
      </c>
      <c r="S43" s="79">
        <v>0</v>
      </c>
      <c r="T43" s="80">
        <v>2.1212121212121213E-2</v>
      </c>
      <c r="U43" s="92">
        <v>3.9929701230228473E-2</v>
      </c>
      <c r="V43" s="93">
        <v>6.0216453739116282E-3</v>
      </c>
      <c r="W43" s="79">
        <v>1.5703613355694465E-2</v>
      </c>
      <c r="X43" s="80">
        <v>2.2514071294559099E-3</v>
      </c>
      <c r="Y43" s="92">
        <v>3.8740636704119848E-2</v>
      </c>
      <c r="Z43" s="93">
        <v>1.240079365079365E-2</v>
      </c>
      <c r="AA43" s="79">
        <v>4.0425513930622506E-2</v>
      </c>
      <c r="AB43" s="80">
        <v>6.0718020155373191E-3</v>
      </c>
      <c r="AC43" s="92">
        <v>8.3017568033069242E-2</v>
      </c>
      <c r="AD43" s="93">
        <v>4.6005855290673359E-3</v>
      </c>
      <c r="AE43" s="79">
        <v>2.3997327253471541E-2</v>
      </c>
      <c r="AF43" s="80">
        <v>2.4055622758056053E-3</v>
      </c>
      <c r="AG43" s="92">
        <v>2.9571514785757393E-2</v>
      </c>
      <c r="AH43" s="93">
        <v>6.2966417910447761E-3</v>
      </c>
      <c r="AI43" s="79">
        <v>4.9217002237136466E-2</v>
      </c>
      <c r="AJ43" s="80">
        <v>1.896551724137931E-2</v>
      </c>
      <c r="AK43" s="92">
        <v>4.2407563807763185E-2</v>
      </c>
      <c r="AL43" s="93">
        <v>9.5125909910737799E-3</v>
      </c>
      <c r="AM43" s="79">
        <v>4.1546820070310006E-2</v>
      </c>
      <c r="AN43" s="80">
        <v>6.8649885583524023E-3</v>
      </c>
      <c r="AO43" s="92">
        <v>3.0765185379963186E-2</v>
      </c>
      <c r="AP43" s="93">
        <v>6.7340067340067337E-3</v>
      </c>
      <c r="AQ43" s="79">
        <v>5.3900665385747303E-2</v>
      </c>
      <c r="AR43" s="80">
        <v>7.2773645495172205E-3</v>
      </c>
    </row>
    <row r="44" spans="1:44" x14ac:dyDescent="0.25">
      <c r="A44" s="32"/>
      <c r="B44" s="38"/>
      <c r="C44" s="85"/>
      <c r="D44" s="86"/>
      <c r="E44" s="95"/>
      <c r="F44" s="95"/>
      <c r="G44" s="85"/>
      <c r="H44" s="86"/>
      <c r="I44" s="95"/>
      <c r="J44" s="95"/>
      <c r="K44" s="85"/>
      <c r="L44" s="86"/>
      <c r="M44" s="95"/>
      <c r="N44" s="95"/>
      <c r="O44" s="85"/>
      <c r="P44" s="86"/>
      <c r="Q44" s="95"/>
      <c r="R44" s="95"/>
      <c r="S44" s="85"/>
      <c r="T44" s="86"/>
      <c r="U44" s="95"/>
      <c r="V44" s="95"/>
      <c r="W44" s="85"/>
      <c r="X44" s="86"/>
      <c r="Y44" s="95"/>
      <c r="Z44" s="95"/>
      <c r="AA44" s="85"/>
      <c r="AB44" s="86"/>
      <c r="AC44" s="95"/>
      <c r="AD44" s="95"/>
      <c r="AE44" s="85"/>
      <c r="AF44" s="86"/>
      <c r="AG44" s="95"/>
      <c r="AH44" s="95"/>
      <c r="AI44" s="85"/>
      <c r="AJ44" s="86"/>
      <c r="AK44" s="95"/>
      <c r="AL44" s="95"/>
      <c r="AM44" s="85"/>
      <c r="AN44" s="86"/>
      <c r="AO44" s="95"/>
      <c r="AP44" s="95"/>
      <c r="AQ44" s="85"/>
      <c r="AR44" s="86"/>
    </row>
    <row r="45" spans="1:44" ht="30" x14ac:dyDescent="0.25">
      <c r="A45" s="24" t="s">
        <v>73</v>
      </c>
      <c r="B45" s="25" t="s">
        <v>74</v>
      </c>
      <c r="C45" s="79">
        <v>0</v>
      </c>
      <c r="D45" s="80">
        <v>0</v>
      </c>
      <c r="E45" s="92">
        <v>0</v>
      </c>
      <c r="F45" s="93">
        <v>0</v>
      </c>
      <c r="G45" s="79">
        <v>0</v>
      </c>
      <c r="H45" s="80">
        <v>0</v>
      </c>
      <c r="I45" s="92">
        <v>0</v>
      </c>
      <c r="J45" s="93">
        <v>0</v>
      </c>
      <c r="K45" s="79">
        <v>0</v>
      </c>
      <c r="L45" s="80">
        <v>0</v>
      </c>
      <c r="M45" s="101">
        <v>0</v>
      </c>
      <c r="N45" s="101">
        <v>0</v>
      </c>
      <c r="O45" s="79">
        <v>0</v>
      </c>
      <c r="P45" s="80">
        <v>0</v>
      </c>
      <c r="Q45" s="92">
        <v>0</v>
      </c>
      <c r="R45" s="93">
        <v>0</v>
      </c>
      <c r="S45" s="79">
        <v>0</v>
      </c>
      <c r="T45" s="80">
        <v>0</v>
      </c>
      <c r="U45" s="92">
        <v>0</v>
      </c>
      <c r="V45" s="93">
        <v>0</v>
      </c>
      <c r="W45" s="79">
        <v>0</v>
      </c>
      <c r="X45" s="80">
        <v>0</v>
      </c>
      <c r="Y45" s="92">
        <v>0</v>
      </c>
      <c r="Z45" s="93">
        <v>0</v>
      </c>
      <c r="AA45" s="79">
        <v>0</v>
      </c>
      <c r="AB45" s="80">
        <v>0</v>
      </c>
      <c r="AC45" s="92">
        <v>0</v>
      </c>
      <c r="AD45" s="93">
        <v>0</v>
      </c>
      <c r="AE45" s="79">
        <v>0</v>
      </c>
      <c r="AF45" s="80">
        <v>0</v>
      </c>
      <c r="AG45" s="92">
        <v>0</v>
      </c>
      <c r="AH45" s="93">
        <v>0</v>
      </c>
      <c r="AI45" s="79">
        <v>0</v>
      </c>
      <c r="AJ45" s="80">
        <v>0</v>
      </c>
      <c r="AK45" s="92">
        <v>0</v>
      </c>
      <c r="AL45" s="93">
        <v>0</v>
      </c>
      <c r="AM45" s="79">
        <v>0</v>
      </c>
      <c r="AN45" s="80">
        <v>0</v>
      </c>
      <c r="AO45" s="92">
        <v>0</v>
      </c>
      <c r="AP45" s="93">
        <v>0</v>
      </c>
      <c r="AQ45" s="79">
        <v>0</v>
      </c>
      <c r="AR45" s="80">
        <v>0</v>
      </c>
    </row>
    <row r="46" spans="1:44" x14ac:dyDescent="0.25">
      <c r="A46" s="32"/>
      <c r="B46" s="38"/>
      <c r="C46" s="85"/>
      <c r="D46" s="86"/>
      <c r="E46" s="95"/>
      <c r="F46" s="95"/>
      <c r="G46" s="85"/>
      <c r="H46" s="86"/>
      <c r="I46" s="95"/>
      <c r="J46" s="95"/>
      <c r="K46" s="85"/>
      <c r="L46" s="86"/>
      <c r="M46" s="95"/>
      <c r="N46" s="95"/>
      <c r="O46" s="85"/>
      <c r="P46" s="86"/>
      <c r="Q46" s="95"/>
      <c r="R46" s="95"/>
      <c r="S46" s="85"/>
      <c r="T46" s="86"/>
      <c r="U46" s="95"/>
      <c r="V46" s="95"/>
      <c r="W46" s="85"/>
      <c r="X46" s="86"/>
      <c r="Y46" s="95"/>
      <c r="Z46" s="95"/>
      <c r="AA46" s="85"/>
      <c r="AB46" s="86"/>
      <c r="AC46" s="95"/>
      <c r="AD46" s="95"/>
      <c r="AE46" s="85"/>
      <c r="AF46" s="86"/>
      <c r="AG46" s="95"/>
      <c r="AH46" s="95"/>
      <c r="AI46" s="85"/>
      <c r="AJ46" s="86"/>
      <c r="AK46" s="95"/>
      <c r="AL46" s="95"/>
      <c r="AM46" s="85"/>
      <c r="AN46" s="86"/>
      <c r="AO46" s="95"/>
      <c r="AP46" s="95"/>
      <c r="AQ46" s="85"/>
      <c r="AR46" s="86"/>
    </row>
    <row r="47" spans="1:44" ht="30" x14ac:dyDescent="0.25">
      <c r="A47" s="24" t="s">
        <v>75</v>
      </c>
      <c r="B47" s="25" t="s">
        <v>76</v>
      </c>
      <c r="C47" s="79">
        <v>0</v>
      </c>
      <c r="D47" s="80">
        <v>0</v>
      </c>
      <c r="E47" s="92">
        <v>0</v>
      </c>
      <c r="F47" s="93">
        <v>0</v>
      </c>
      <c r="G47" s="79">
        <v>0</v>
      </c>
      <c r="H47" s="80">
        <v>8.4975969910148358E-2</v>
      </c>
      <c r="I47" s="92">
        <v>0</v>
      </c>
      <c r="J47" s="93">
        <v>0</v>
      </c>
      <c r="K47" s="79">
        <v>0</v>
      </c>
      <c r="L47" s="80">
        <v>0</v>
      </c>
      <c r="M47" s="101">
        <v>0</v>
      </c>
      <c r="N47" s="101">
        <v>4.7206923682140051E-2</v>
      </c>
      <c r="O47" s="79">
        <v>0</v>
      </c>
      <c r="P47" s="80">
        <v>7.9674220963172809E-2</v>
      </c>
      <c r="Q47" s="92">
        <v>0</v>
      </c>
      <c r="R47" s="93">
        <v>5.8823529411764705E-2</v>
      </c>
      <c r="S47" s="79">
        <v>0</v>
      </c>
      <c r="T47" s="80">
        <v>0</v>
      </c>
      <c r="U47" s="92">
        <v>0</v>
      </c>
      <c r="V47" s="93">
        <v>0</v>
      </c>
      <c r="W47" s="79">
        <v>0</v>
      </c>
      <c r="X47" s="80">
        <v>0</v>
      </c>
      <c r="Y47" s="92">
        <v>0</v>
      </c>
      <c r="Z47" s="93">
        <v>1.6534391534391533E-2</v>
      </c>
      <c r="AA47" s="79">
        <v>0</v>
      </c>
      <c r="AB47" s="80">
        <v>0</v>
      </c>
      <c r="AC47" s="92">
        <v>0</v>
      </c>
      <c r="AD47" s="93">
        <v>5.6461731493099125E-2</v>
      </c>
      <c r="AE47" s="79">
        <v>0</v>
      </c>
      <c r="AF47" s="80">
        <v>4.8111245516112108E-2</v>
      </c>
      <c r="AG47" s="92">
        <v>0</v>
      </c>
      <c r="AH47" s="93">
        <v>4.6641791044776122E-2</v>
      </c>
      <c r="AI47" s="79">
        <v>0</v>
      </c>
      <c r="AJ47" s="80">
        <v>0</v>
      </c>
      <c r="AK47" s="92">
        <v>0</v>
      </c>
      <c r="AL47" s="93">
        <v>3.2306912799873209E-2</v>
      </c>
      <c r="AM47" s="79">
        <v>0</v>
      </c>
      <c r="AN47" s="80">
        <v>0</v>
      </c>
      <c r="AO47" s="92">
        <v>0</v>
      </c>
      <c r="AP47" s="93">
        <v>0</v>
      </c>
      <c r="AQ47" s="79">
        <v>0</v>
      </c>
      <c r="AR47" s="80">
        <v>0</v>
      </c>
    </row>
    <row r="48" spans="1:44" x14ac:dyDescent="0.25">
      <c r="A48" s="32"/>
      <c r="B48" s="38"/>
      <c r="C48" s="85"/>
      <c r="D48" s="86"/>
      <c r="E48" s="95"/>
      <c r="F48" s="95"/>
      <c r="G48" s="85"/>
      <c r="H48" s="86"/>
      <c r="I48" s="95"/>
      <c r="J48" s="95"/>
      <c r="K48" s="85"/>
      <c r="L48" s="86"/>
      <c r="M48" s="95"/>
      <c r="N48" s="95"/>
      <c r="O48" s="85"/>
      <c r="P48" s="86"/>
      <c r="Q48" s="95"/>
      <c r="R48" s="95"/>
      <c r="S48" s="85"/>
      <c r="T48" s="86"/>
      <c r="U48" s="95"/>
      <c r="V48" s="95"/>
      <c r="W48" s="85"/>
      <c r="X48" s="86"/>
      <c r="Y48" s="95"/>
      <c r="Z48" s="95"/>
      <c r="AA48" s="85"/>
      <c r="AB48" s="86"/>
      <c r="AC48" s="95"/>
      <c r="AD48" s="95"/>
      <c r="AE48" s="85"/>
      <c r="AF48" s="86"/>
      <c r="AG48" s="95"/>
      <c r="AH48" s="95"/>
      <c r="AI48" s="85"/>
      <c r="AJ48" s="86"/>
      <c r="AK48" s="95"/>
      <c r="AL48" s="95"/>
      <c r="AM48" s="85"/>
      <c r="AN48" s="86"/>
      <c r="AO48" s="95"/>
      <c r="AP48" s="95"/>
      <c r="AQ48" s="85"/>
      <c r="AR48" s="86"/>
    </row>
    <row r="49" spans="1:44" ht="15.75" x14ac:dyDescent="0.25">
      <c r="A49" s="24"/>
      <c r="B49" s="37" t="s">
        <v>77</v>
      </c>
      <c r="C49" s="79">
        <v>3.8837817638266068</v>
      </c>
      <c r="D49" s="80">
        <v>3.1944157187176834</v>
      </c>
      <c r="E49" s="92">
        <v>4.6593511450381682</v>
      </c>
      <c r="F49" s="93">
        <v>5.7876955903271696</v>
      </c>
      <c r="G49" s="79">
        <v>2.3651547116736991</v>
      </c>
      <c r="H49" s="80">
        <v>3.1230758515010097</v>
      </c>
      <c r="I49" s="92">
        <v>3.0732056559871128</v>
      </c>
      <c r="J49" s="93">
        <v>4.8028673835125444</v>
      </c>
      <c r="K49" s="79">
        <v>7.6517560073937156</v>
      </c>
      <c r="L49" s="80">
        <v>5.4325053995680346</v>
      </c>
      <c r="M49" s="101">
        <v>3.2911353352529824</v>
      </c>
      <c r="N49" s="101">
        <v>6.4739575137686858</v>
      </c>
      <c r="O49" s="79">
        <v>4.7799058084772374</v>
      </c>
      <c r="P49" s="80">
        <v>5.6497875354107645</v>
      </c>
      <c r="Q49" s="92">
        <v>4.8849713530189511</v>
      </c>
      <c r="R49" s="93">
        <v>9.5435294117647054</v>
      </c>
      <c r="S49" s="79">
        <v>5.0622489959839356</v>
      </c>
      <c r="T49" s="80">
        <v>8.2530303030303038</v>
      </c>
      <c r="U49" s="92">
        <v>1.3668189806678384</v>
      </c>
      <c r="V49" s="93">
        <v>2.7966474082512818</v>
      </c>
      <c r="W49" s="79">
        <v>2.4297911266961427</v>
      </c>
      <c r="X49" s="80">
        <v>4.6150093808630395</v>
      </c>
      <c r="Y49" s="92">
        <v>2.2062265917602994</v>
      </c>
      <c r="Z49" s="93">
        <v>4.1197089947089944</v>
      </c>
      <c r="AA49" s="79">
        <v>3.8932284420840659</v>
      </c>
      <c r="AB49" s="80">
        <v>6.0361631776200344</v>
      </c>
      <c r="AC49" s="92">
        <v>5.4543575611436443</v>
      </c>
      <c r="AD49" s="93">
        <v>7.8071936428272686</v>
      </c>
      <c r="AE49" s="79">
        <v>3.4466477022104471</v>
      </c>
      <c r="AF49" s="80">
        <v>5.0694819400327322</v>
      </c>
      <c r="AG49" s="92">
        <v>3.244417622208811</v>
      </c>
      <c r="AH49" s="93">
        <v>4.0767257462686564</v>
      </c>
      <c r="AI49" s="79">
        <v>9.1185682326621915</v>
      </c>
      <c r="AJ49" s="80">
        <v>6.0887931034482756</v>
      </c>
      <c r="AK49" s="92">
        <v>3.2897102632818429</v>
      </c>
      <c r="AL49" s="93">
        <v>2.3517637689818818</v>
      </c>
      <c r="AM49" s="79">
        <v>4.8632150846915945</v>
      </c>
      <c r="AN49" s="80">
        <v>4.9065053939195815</v>
      </c>
      <c r="AO49" s="92">
        <v>4.4543781225348411</v>
      </c>
      <c r="AP49" s="93">
        <v>5.8095772540216988</v>
      </c>
      <c r="AQ49" s="79">
        <v>3.038021170025337</v>
      </c>
      <c r="AR49" s="80">
        <v>5.1538723819948578</v>
      </c>
    </row>
    <row r="50" spans="1:44" x14ac:dyDescent="0.25">
      <c r="A50" s="32"/>
      <c r="B50" s="38"/>
      <c r="C50" s="85"/>
      <c r="D50" s="86"/>
      <c r="E50" s="95"/>
      <c r="F50" s="95"/>
      <c r="G50" s="85"/>
      <c r="H50" s="86"/>
      <c r="I50" s="95"/>
      <c r="J50" s="95"/>
      <c r="K50" s="85"/>
      <c r="L50" s="86"/>
      <c r="M50" s="95"/>
      <c r="N50" s="95"/>
      <c r="O50" s="85"/>
      <c r="P50" s="86"/>
      <c r="Q50" s="95"/>
      <c r="R50" s="95"/>
      <c r="S50" s="85"/>
      <c r="T50" s="86"/>
      <c r="U50" s="95"/>
      <c r="V50" s="95"/>
      <c r="W50" s="85"/>
      <c r="X50" s="86"/>
      <c r="Y50" s="95"/>
      <c r="Z50" s="95"/>
      <c r="AA50" s="85"/>
      <c r="AB50" s="86"/>
      <c r="AC50" s="95"/>
      <c r="AD50" s="95"/>
      <c r="AE50" s="85"/>
      <c r="AF50" s="86"/>
      <c r="AG50" s="95"/>
      <c r="AH50" s="95"/>
      <c r="AI50" s="85"/>
      <c r="AJ50" s="86"/>
      <c r="AK50" s="95"/>
      <c r="AL50" s="95"/>
      <c r="AM50" s="85"/>
      <c r="AN50" s="86"/>
      <c r="AO50" s="95"/>
      <c r="AP50" s="95"/>
      <c r="AQ50" s="85"/>
      <c r="AR50" s="86"/>
    </row>
    <row r="51" spans="1:44" x14ac:dyDescent="0.25">
      <c r="A51" s="24" t="s">
        <v>78</v>
      </c>
      <c r="B51" s="50" t="s">
        <v>79</v>
      </c>
      <c r="C51" s="89">
        <v>0</v>
      </c>
      <c r="D51" s="80">
        <v>0</v>
      </c>
      <c r="E51" s="98">
        <v>0</v>
      </c>
      <c r="F51" s="93">
        <v>0</v>
      </c>
      <c r="G51" s="89">
        <v>0</v>
      </c>
      <c r="H51" s="80">
        <v>0</v>
      </c>
      <c r="I51" s="98">
        <v>0</v>
      </c>
      <c r="J51" s="93">
        <v>0</v>
      </c>
      <c r="K51" s="89">
        <v>0</v>
      </c>
      <c r="L51" s="80">
        <v>0</v>
      </c>
      <c r="M51" s="93">
        <v>0</v>
      </c>
      <c r="N51" s="101">
        <v>0</v>
      </c>
      <c r="O51" s="89">
        <v>0</v>
      </c>
      <c r="P51" s="80">
        <v>0</v>
      </c>
      <c r="Q51" s="98">
        <v>0</v>
      </c>
      <c r="R51" s="93">
        <v>0</v>
      </c>
      <c r="S51" s="89">
        <v>0</v>
      </c>
      <c r="T51" s="80">
        <v>0</v>
      </c>
      <c r="U51" s="98">
        <v>0</v>
      </c>
      <c r="V51" s="93">
        <v>0</v>
      </c>
      <c r="W51" s="89">
        <v>0</v>
      </c>
      <c r="X51" s="80">
        <v>0</v>
      </c>
      <c r="Y51" s="98">
        <v>0</v>
      </c>
      <c r="Z51" s="93">
        <v>0</v>
      </c>
      <c r="AA51" s="89">
        <v>0</v>
      </c>
      <c r="AB51" s="80">
        <v>0</v>
      </c>
      <c r="AC51" s="98">
        <v>0</v>
      </c>
      <c r="AD51" s="93">
        <v>0</v>
      </c>
      <c r="AE51" s="89">
        <v>0</v>
      </c>
      <c r="AF51" s="80">
        <v>0</v>
      </c>
      <c r="AG51" s="98">
        <v>0</v>
      </c>
      <c r="AH51" s="93">
        <v>0</v>
      </c>
      <c r="AI51" s="89">
        <v>0</v>
      </c>
      <c r="AJ51" s="80">
        <v>0</v>
      </c>
      <c r="AK51" s="98">
        <v>0</v>
      </c>
      <c r="AL51" s="93">
        <v>0</v>
      </c>
      <c r="AM51" s="89">
        <v>0</v>
      </c>
      <c r="AN51" s="80">
        <v>0</v>
      </c>
      <c r="AO51" s="98">
        <v>0</v>
      </c>
      <c r="AP51" s="93">
        <v>0</v>
      </c>
      <c r="AQ51" s="89">
        <v>0</v>
      </c>
      <c r="AR51" s="80">
        <v>0</v>
      </c>
    </row>
    <row r="52" spans="1:44" x14ac:dyDescent="0.25">
      <c r="A52" s="24"/>
      <c r="B52" s="50"/>
      <c r="C52" s="81"/>
      <c r="D52" s="82"/>
      <c r="E52" s="94"/>
      <c r="F52" s="94"/>
      <c r="G52" s="81"/>
      <c r="H52" s="82"/>
      <c r="I52" s="94"/>
      <c r="J52" s="94"/>
      <c r="K52" s="81"/>
      <c r="L52" s="82"/>
      <c r="M52" s="94"/>
      <c r="N52" s="94"/>
      <c r="O52" s="81"/>
      <c r="P52" s="82"/>
      <c r="Q52" s="94"/>
      <c r="R52" s="94"/>
      <c r="S52" s="81"/>
      <c r="T52" s="82"/>
      <c r="U52" s="94"/>
      <c r="V52" s="94"/>
      <c r="W52" s="81"/>
      <c r="X52" s="82"/>
      <c r="Y52" s="94"/>
      <c r="Z52" s="94"/>
      <c r="AA52" s="81"/>
      <c r="AB52" s="82"/>
      <c r="AC52" s="94"/>
      <c r="AD52" s="94"/>
      <c r="AE52" s="81"/>
      <c r="AF52" s="82"/>
      <c r="AG52" s="94"/>
      <c r="AH52" s="94"/>
      <c r="AI52" s="81"/>
      <c r="AJ52" s="82"/>
      <c r="AK52" s="94"/>
      <c r="AL52" s="94"/>
      <c r="AM52" s="81"/>
      <c r="AN52" s="82"/>
      <c r="AO52" s="94"/>
      <c r="AP52" s="94"/>
      <c r="AQ52" s="81"/>
      <c r="AR52" s="82"/>
    </row>
    <row r="53" spans="1:44" ht="30" x14ac:dyDescent="0.25">
      <c r="A53" s="45" t="s">
        <v>80</v>
      </c>
      <c r="B53" s="50" t="s">
        <v>81</v>
      </c>
      <c r="C53" s="79">
        <v>0</v>
      </c>
      <c r="D53" s="80">
        <v>0</v>
      </c>
      <c r="E53" s="92">
        <v>0</v>
      </c>
      <c r="F53" s="93">
        <v>0</v>
      </c>
      <c r="G53" s="79">
        <v>0</v>
      </c>
      <c r="H53" s="80">
        <v>0</v>
      </c>
      <c r="I53" s="92">
        <v>0</v>
      </c>
      <c r="J53" s="93">
        <v>0</v>
      </c>
      <c r="K53" s="79">
        <v>0</v>
      </c>
      <c r="L53" s="80">
        <v>0</v>
      </c>
      <c r="M53" s="101">
        <v>0</v>
      </c>
      <c r="N53" s="101">
        <v>0</v>
      </c>
      <c r="O53" s="79">
        <v>0</v>
      </c>
      <c r="P53" s="80">
        <v>0</v>
      </c>
      <c r="Q53" s="92">
        <v>0</v>
      </c>
      <c r="R53" s="93">
        <v>0</v>
      </c>
      <c r="S53" s="79">
        <v>0</v>
      </c>
      <c r="T53" s="80">
        <v>0</v>
      </c>
      <c r="U53" s="92">
        <v>0</v>
      </c>
      <c r="V53" s="93">
        <v>0</v>
      </c>
      <c r="W53" s="79">
        <v>0</v>
      </c>
      <c r="X53" s="80">
        <v>0</v>
      </c>
      <c r="Y53" s="92">
        <v>0</v>
      </c>
      <c r="Z53" s="93">
        <v>0</v>
      </c>
      <c r="AA53" s="79">
        <v>0</v>
      </c>
      <c r="AB53" s="80">
        <v>0</v>
      </c>
      <c r="AC53" s="92">
        <v>0</v>
      </c>
      <c r="AD53" s="93">
        <v>0</v>
      </c>
      <c r="AE53" s="79">
        <v>0</v>
      </c>
      <c r="AF53" s="80">
        <v>0</v>
      </c>
      <c r="AG53" s="92">
        <v>0</v>
      </c>
      <c r="AH53" s="93">
        <v>0</v>
      </c>
      <c r="AI53" s="79">
        <v>0</v>
      </c>
      <c r="AJ53" s="80">
        <v>0</v>
      </c>
      <c r="AK53" s="92">
        <v>0</v>
      </c>
      <c r="AL53" s="93">
        <v>0</v>
      </c>
      <c r="AM53" s="79">
        <v>0</v>
      </c>
      <c r="AN53" s="80">
        <v>0</v>
      </c>
      <c r="AO53" s="92">
        <v>0</v>
      </c>
      <c r="AP53" s="93">
        <v>0</v>
      </c>
      <c r="AQ53" s="79">
        <v>0</v>
      </c>
      <c r="AR53" s="80">
        <v>0</v>
      </c>
    </row>
    <row r="54" spans="1:44" x14ac:dyDescent="0.25">
      <c r="A54" s="32"/>
      <c r="B54" s="38"/>
      <c r="C54" s="85"/>
      <c r="D54" s="86"/>
      <c r="E54" s="95"/>
      <c r="F54" s="95"/>
      <c r="G54" s="85"/>
      <c r="H54" s="86"/>
      <c r="I54" s="95"/>
      <c r="J54" s="95"/>
      <c r="K54" s="85"/>
      <c r="L54" s="86"/>
      <c r="M54" s="95"/>
      <c r="N54" s="95"/>
      <c r="O54" s="85"/>
      <c r="P54" s="86"/>
      <c r="Q54" s="95"/>
      <c r="R54" s="95"/>
      <c r="S54" s="85"/>
      <c r="T54" s="86"/>
      <c r="U54" s="95"/>
      <c r="V54" s="95"/>
      <c r="W54" s="85"/>
      <c r="X54" s="86"/>
      <c r="Y54" s="95"/>
      <c r="Z54" s="95"/>
      <c r="AA54" s="85"/>
      <c r="AB54" s="86"/>
      <c r="AC54" s="95"/>
      <c r="AD54" s="95"/>
      <c r="AE54" s="85"/>
      <c r="AF54" s="86"/>
      <c r="AG54" s="95"/>
      <c r="AH54" s="95"/>
      <c r="AI54" s="85"/>
      <c r="AJ54" s="86"/>
      <c r="AK54" s="95"/>
      <c r="AL54" s="95"/>
      <c r="AM54" s="85"/>
      <c r="AN54" s="86"/>
      <c r="AO54" s="95"/>
      <c r="AP54" s="95"/>
      <c r="AQ54" s="85"/>
      <c r="AR54" s="86"/>
    </row>
    <row r="55" spans="1:44" ht="18.75" x14ac:dyDescent="0.3">
      <c r="A55" s="24"/>
      <c r="B55" s="37" t="s">
        <v>82</v>
      </c>
      <c r="C55" s="90">
        <v>3.8837817638266068</v>
      </c>
      <c r="D55" s="91">
        <v>3.1944157187176834</v>
      </c>
      <c r="E55" s="99">
        <v>4.6593511450381682</v>
      </c>
      <c r="F55" s="100">
        <v>5.7876955903271696</v>
      </c>
      <c r="G55" s="90">
        <v>2.3651547116736991</v>
      </c>
      <c r="H55" s="91">
        <v>3.1230758515010097</v>
      </c>
      <c r="I55" s="99">
        <v>3.0732056559871128</v>
      </c>
      <c r="J55" s="100">
        <v>4.8028673835125444</v>
      </c>
      <c r="K55" s="90">
        <v>7.6517560073937156</v>
      </c>
      <c r="L55" s="91">
        <v>5.4325053995680346</v>
      </c>
      <c r="M55" s="103">
        <v>3.2911353352529824</v>
      </c>
      <c r="N55" s="103">
        <v>6.4739575137686858</v>
      </c>
      <c r="O55" s="90">
        <v>4.7799058084772374</v>
      </c>
      <c r="P55" s="91">
        <v>5.6497875354107645</v>
      </c>
      <c r="Q55" s="99">
        <v>4.8849713530189511</v>
      </c>
      <c r="R55" s="100">
        <v>9.5435294117647054</v>
      </c>
      <c r="S55" s="90">
        <v>5.0622489959839356</v>
      </c>
      <c r="T55" s="91">
        <v>8.2530303030303038</v>
      </c>
      <c r="U55" s="99">
        <v>1.3668189806678384</v>
      </c>
      <c r="V55" s="100">
        <v>2.7966474082512818</v>
      </c>
      <c r="W55" s="90">
        <v>2.4297911266961427</v>
      </c>
      <c r="X55" s="91">
        <v>4.6150093808630395</v>
      </c>
      <c r="Y55" s="99">
        <v>2.2062265917602994</v>
      </c>
      <c r="Z55" s="100">
        <v>4.1197089947089944</v>
      </c>
      <c r="AA55" s="90">
        <v>3.8932284420840659</v>
      </c>
      <c r="AB55" s="91">
        <v>6.0361631776200344</v>
      </c>
      <c r="AC55" s="99">
        <v>5.4543575611436443</v>
      </c>
      <c r="AD55" s="100">
        <v>7.8071936428272686</v>
      </c>
      <c r="AE55" s="90">
        <v>3.4466477022104471</v>
      </c>
      <c r="AF55" s="91">
        <v>5.0694819400327322</v>
      </c>
      <c r="AG55" s="99">
        <v>3.244417622208811</v>
      </c>
      <c r="AH55" s="100">
        <v>4.0767257462686564</v>
      </c>
      <c r="AI55" s="90">
        <v>9.1185682326621915</v>
      </c>
      <c r="AJ55" s="91">
        <v>6.0887931034482756</v>
      </c>
      <c r="AK55" s="99">
        <v>3.2897102632818429</v>
      </c>
      <c r="AL55" s="100">
        <v>2.3517637689818818</v>
      </c>
      <c r="AM55" s="90">
        <v>4.8632150846915945</v>
      </c>
      <c r="AN55" s="91">
        <v>4.9065053939195815</v>
      </c>
      <c r="AO55" s="99">
        <v>4.4543781225348411</v>
      </c>
      <c r="AP55" s="100">
        <v>5.8095772540216988</v>
      </c>
      <c r="AQ55" s="90">
        <v>3.038021170025337</v>
      </c>
      <c r="AR55" s="91">
        <v>5.1538723819948578</v>
      </c>
    </row>
    <row r="56" spans="1:44" x14ac:dyDescent="0.25">
      <c r="A56" s="32"/>
      <c r="B56" s="38"/>
      <c r="C56" s="42"/>
      <c r="D56" s="43"/>
      <c r="E56" s="44"/>
      <c r="F56" s="44"/>
      <c r="G56" s="42"/>
      <c r="H56" s="43"/>
      <c r="I56" s="44"/>
      <c r="J56" s="44"/>
      <c r="K56" s="42"/>
      <c r="L56" s="43"/>
      <c r="M56" s="44"/>
      <c r="N56" s="44"/>
      <c r="O56" s="42"/>
      <c r="P56" s="43"/>
      <c r="Q56" s="44"/>
      <c r="R56" s="44"/>
      <c r="S56" s="42"/>
      <c r="T56" s="43"/>
      <c r="U56" s="44"/>
      <c r="V56" s="44"/>
      <c r="W56" s="42"/>
      <c r="X56" s="43"/>
      <c r="Y56" s="44"/>
      <c r="Z56" s="44"/>
      <c r="AA56" s="42"/>
      <c r="AB56" s="43"/>
      <c r="AC56" s="44"/>
      <c r="AD56" s="44"/>
      <c r="AE56" s="42"/>
      <c r="AF56" s="43"/>
      <c r="AG56" s="44"/>
      <c r="AH56" s="44"/>
      <c r="AI56" s="42"/>
      <c r="AJ56" s="43"/>
      <c r="AK56" s="44"/>
      <c r="AL56" s="44"/>
      <c r="AM56" s="42"/>
      <c r="AN56" s="43"/>
      <c r="AO56" s="44"/>
      <c r="AP56" s="44"/>
      <c r="AQ56" s="42"/>
      <c r="AR56" s="43"/>
    </row>
    <row r="57" spans="1:44" ht="26.25" x14ac:dyDescent="0.25">
      <c r="A57" s="24" t="s">
        <v>83</v>
      </c>
      <c r="B57" s="57" t="s">
        <v>84</v>
      </c>
      <c r="C57" s="26">
        <v>5558</v>
      </c>
      <c r="D57" s="27"/>
      <c r="E57" s="28">
        <v>5996</v>
      </c>
      <c r="F57" s="29"/>
      <c r="G57" s="26">
        <v>17327</v>
      </c>
      <c r="H57" s="47"/>
      <c r="I57" s="28">
        <v>5587</v>
      </c>
      <c r="J57" s="29"/>
      <c r="K57" s="26">
        <v>3557</v>
      </c>
      <c r="L57" s="27"/>
      <c r="M57" s="70">
        <v>14456</v>
      </c>
      <c r="N57" s="71"/>
      <c r="O57" s="26">
        <v>4031</v>
      </c>
      <c r="P57" s="27"/>
      <c r="Q57" s="28">
        <v>3049</v>
      </c>
      <c r="R57" s="49"/>
      <c r="S57" s="26">
        <v>3258</v>
      </c>
      <c r="T57" s="47"/>
      <c r="U57" s="28">
        <v>14771</v>
      </c>
      <c r="V57" s="49"/>
      <c r="W57" s="26">
        <v>6973</v>
      </c>
      <c r="X57" s="47"/>
      <c r="Y57" s="28">
        <v>15081</v>
      </c>
      <c r="Z57" s="49"/>
      <c r="AA57" s="26">
        <v>8118</v>
      </c>
      <c r="AB57" s="47"/>
      <c r="AC57" s="28">
        <v>5668</v>
      </c>
      <c r="AD57" s="49"/>
      <c r="AE57" s="26">
        <v>9052</v>
      </c>
      <c r="AF57" s="47"/>
      <c r="AG57" s="28">
        <v>7306</v>
      </c>
      <c r="AH57" s="49"/>
      <c r="AI57" s="26">
        <v>3156</v>
      </c>
      <c r="AJ57" s="47"/>
      <c r="AK57" s="28">
        <v>8118</v>
      </c>
      <c r="AL57" s="49"/>
      <c r="AM57" s="26">
        <v>4460</v>
      </c>
      <c r="AN57" s="47"/>
      <c r="AO57" s="28">
        <v>4620</v>
      </c>
      <c r="AP57" s="49"/>
      <c r="AQ57" s="26">
        <v>5726</v>
      </c>
      <c r="AR57" s="47"/>
    </row>
    <row r="58" spans="1:44" x14ac:dyDescent="0.25">
      <c r="A58" s="24" t="s">
        <v>85</v>
      </c>
      <c r="B58" s="57" t="s">
        <v>86</v>
      </c>
      <c r="C58" s="26">
        <v>5352</v>
      </c>
      <c r="D58" s="27"/>
      <c r="E58" s="28">
        <v>3144</v>
      </c>
      <c r="F58" s="29"/>
      <c r="G58" s="26">
        <v>17064</v>
      </c>
      <c r="H58" s="27"/>
      <c r="I58" s="28">
        <v>5587</v>
      </c>
      <c r="J58" s="29"/>
      <c r="K58" s="26">
        <v>2705</v>
      </c>
      <c r="L58" s="27"/>
      <c r="M58" s="70">
        <v>9724</v>
      </c>
      <c r="N58" s="70"/>
      <c r="O58" s="26">
        <v>3185</v>
      </c>
      <c r="P58" s="27"/>
      <c r="Q58" s="28">
        <v>2269</v>
      </c>
      <c r="R58" s="29"/>
      <c r="S58" s="26">
        <v>1992</v>
      </c>
      <c r="T58" s="27"/>
      <c r="U58" s="28">
        <v>14225</v>
      </c>
      <c r="V58" s="29"/>
      <c r="W58" s="26">
        <v>6559</v>
      </c>
      <c r="X58" s="27"/>
      <c r="Y58" s="28">
        <v>8544</v>
      </c>
      <c r="Z58" s="29"/>
      <c r="AA58" s="26">
        <v>5170.0022999999901</v>
      </c>
      <c r="AB58" s="27"/>
      <c r="AC58" s="28">
        <v>2903</v>
      </c>
      <c r="AD58" s="29"/>
      <c r="AE58" s="26">
        <v>7917.5483999999997</v>
      </c>
      <c r="AF58" s="27"/>
      <c r="AG58" s="28">
        <v>6628</v>
      </c>
      <c r="AH58" s="29"/>
      <c r="AI58" s="26">
        <v>1788</v>
      </c>
      <c r="AJ58" s="27"/>
      <c r="AK58" s="28">
        <v>7522.2430000000004</v>
      </c>
      <c r="AL58" s="29"/>
      <c r="AM58" s="26">
        <v>3129</v>
      </c>
      <c r="AN58" s="27"/>
      <c r="AO58" s="28">
        <v>3803</v>
      </c>
      <c r="AP58" s="29"/>
      <c r="AQ58" s="26">
        <v>5565.7939999999999</v>
      </c>
      <c r="AR58" s="27"/>
    </row>
    <row r="59" spans="1:44" x14ac:dyDescent="0.25">
      <c r="A59" s="24" t="s">
        <v>87</v>
      </c>
      <c r="B59" s="57" t="s">
        <v>88</v>
      </c>
      <c r="C59" s="46"/>
      <c r="D59" s="27">
        <v>2901</v>
      </c>
      <c r="E59" s="48"/>
      <c r="F59" s="29">
        <v>2812</v>
      </c>
      <c r="G59" s="46"/>
      <c r="H59" s="27">
        <v>14357</v>
      </c>
      <c r="I59" s="48"/>
      <c r="J59" s="29">
        <v>4464</v>
      </c>
      <c r="K59" s="46"/>
      <c r="L59" s="27">
        <v>1852</v>
      </c>
      <c r="M59" s="71"/>
      <c r="N59" s="70">
        <v>6355</v>
      </c>
      <c r="O59" s="46"/>
      <c r="P59" s="27">
        <v>2824</v>
      </c>
      <c r="Q59" s="48"/>
      <c r="R59" s="29">
        <v>1700</v>
      </c>
      <c r="S59" s="46"/>
      <c r="T59" s="27">
        <v>660</v>
      </c>
      <c r="U59" s="48"/>
      <c r="V59" s="29">
        <v>12289</v>
      </c>
      <c r="W59" s="46"/>
      <c r="X59" s="27">
        <v>5330</v>
      </c>
      <c r="Y59" s="48"/>
      <c r="Z59" s="29">
        <v>6048</v>
      </c>
      <c r="AA59" s="46"/>
      <c r="AB59" s="27">
        <v>3788.0023000000001</v>
      </c>
      <c r="AC59" s="48"/>
      <c r="AD59" s="29">
        <v>2391</v>
      </c>
      <c r="AE59" s="46"/>
      <c r="AF59" s="27">
        <v>6235.5483999999997</v>
      </c>
      <c r="AG59" s="48"/>
      <c r="AH59" s="29">
        <v>4288</v>
      </c>
      <c r="AI59" s="46"/>
      <c r="AJ59" s="27">
        <v>1160</v>
      </c>
      <c r="AK59" s="48"/>
      <c r="AL59" s="29">
        <v>5571.5630000000001</v>
      </c>
      <c r="AM59" s="46"/>
      <c r="AN59" s="27">
        <v>3059</v>
      </c>
      <c r="AO59" s="48"/>
      <c r="AP59" s="29">
        <v>2673</v>
      </c>
      <c r="AQ59" s="46"/>
      <c r="AR59" s="27">
        <v>4672.0210000000006</v>
      </c>
    </row>
    <row r="60" spans="1:44" x14ac:dyDescent="0.25">
      <c r="C60" s="58"/>
      <c r="D60" s="59"/>
      <c r="E60" s="60"/>
      <c r="F60" s="60"/>
      <c r="G60" s="58"/>
      <c r="H60" s="59"/>
      <c r="I60" s="60"/>
      <c r="J60" s="60"/>
      <c r="K60" s="58"/>
      <c r="L60" s="59"/>
      <c r="M60" s="60"/>
      <c r="N60" s="60"/>
      <c r="O60" s="58"/>
      <c r="P60" s="59"/>
      <c r="Q60" s="60"/>
      <c r="R60" s="60"/>
      <c r="S60" s="58"/>
      <c r="T60" s="59"/>
      <c r="U60" s="60"/>
      <c r="V60" s="60"/>
      <c r="W60" s="58"/>
      <c r="X60" s="59"/>
      <c r="Y60" s="60"/>
      <c r="Z60" s="60"/>
      <c r="AA60" s="58"/>
      <c r="AB60" s="59"/>
      <c r="AC60" s="60"/>
      <c r="AD60" s="60"/>
      <c r="AE60" s="58"/>
      <c r="AF60" s="59"/>
      <c r="AG60" s="60"/>
      <c r="AH60" s="60"/>
      <c r="AI60" s="58"/>
      <c r="AJ60" s="59"/>
      <c r="AK60" s="60"/>
      <c r="AL60" s="60"/>
      <c r="AM60" s="58"/>
      <c r="AN60" s="59"/>
      <c r="AO60" s="60"/>
      <c r="AP60" s="60"/>
      <c r="AQ60" s="58"/>
      <c r="AR60" s="59"/>
    </row>
    <row r="61" spans="1:44" ht="45" customHeight="1" x14ac:dyDescent="0.25">
      <c r="C61" s="61" t="s">
        <v>8</v>
      </c>
      <c r="D61" s="62" t="s">
        <v>89</v>
      </c>
      <c r="E61" s="63" t="s">
        <v>8</v>
      </c>
      <c r="F61" s="64" t="s">
        <v>89</v>
      </c>
      <c r="G61" s="61" t="s">
        <v>8</v>
      </c>
      <c r="H61" s="62" t="s">
        <v>89</v>
      </c>
      <c r="I61" s="63" t="s">
        <v>8</v>
      </c>
      <c r="J61" s="64" t="s">
        <v>89</v>
      </c>
      <c r="K61" s="61" t="s">
        <v>8</v>
      </c>
      <c r="L61" s="62" t="s">
        <v>89</v>
      </c>
      <c r="M61" s="61" t="s">
        <v>8</v>
      </c>
      <c r="N61" s="62" t="s">
        <v>89</v>
      </c>
      <c r="O61" s="61" t="s">
        <v>8</v>
      </c>
      <c r="P61" s="62" t="s">
        <v>89</v>
      </c>
      <c r="Q61" s="63" t="s">
        <v>8</v>
      </c>
      <c r="R61" s="64" t="s">
        <v>89</v>
      </c>
      <c r="S61" s="61" t="s">
        <v>8</v>
      </c>
      <c r="T61" s="62" t="s">
        <v>89</v>
      </c>
      <c r="U61" s="63" t="s">
        <v>8</v>
      </c>
      <c r="V61" s="64" t="s">
        <v>89</v>
      </c>
      <c r="W61" s="61" t="s">
        <v>8</v>
      </c>
      <c r="X61" s="62" t="s">
        <v>89</v>
      </c>
      <c r="Y61" s="63" t="s">
        <v>8</v>
      </c>
      <c r="Z61" s="64" t="s">
        <v>89</v>
      </c>
      <c r="AA61" s="61" t="s">
        <v>8</v>
      </c>
      <c r="AB61" s="62" t="s">
        <v>89</v>
      </c>
      <c r="AC61" s="63" t="s">
        <v>8</v>
      </c>
      <c r="AD61" s="64" t="s">
        <v>89</v>
      </c>
      <c r="AE61" s="61" t="s">
        <v>8</v>
      </c>
      <c r="AF61" s="62" t="s">
        <v>89</v>
      </c>
      <c r="AG61" s="63" t="s">
        <v>8</v>
      </c>
      <c r="AH61" s="64" t="s">
        <v>89</v>
      </c>
      <c r="AI61" s="61" t="s">
        <v>8</v>
      </c>
      <c r="AJ61" s="62" t="s">
        <v>89</v>
      </c>
      <c r="AK61" s="63" t="s">
        <v>8</v>
      </c>
      <c r="AL61" s="64" t="s">
        <v>89</v>
      </c>
      <c r="AM61" s="61" t="s">
        <v>8</v>
      </c>
      <c r="AN61" s="62" t="s">
        <v>89</v>
      </c>
      <c r="AO61" s="63" t="s">
        <v>8</v>
      </c>
      <c r="AP61" s="64" t="s">
        <v>89</v>
      </c>
      <c r="AQ61" s="61" t="s">
        <v>8</v>
      </c>
      <c r="AR61" s="62" t="s">
        <v>89</v>
      </c>
    </row>
    <row r="62" spans="1:44" ht="16.5" x14ac:dyDescent="0.25">
      <c r="B62" s="65" t="s">
        <v>97</v>
      </c>
      <c r="C62" s="66">
        <f>C55</f>
        <v>3.8837817638266068</v>
      </c>
      <c r="D62" s="67">
        <f>D55</f>
        <v>3.1944157187176834</v>
      </c>
      <c r="E62" s="68">
        <v>4.6593511450381682</v>
      </c>
      <c r="F62" s="69">
        <v>5.7876955903271696</v>
      </c>
      <c r="G62" s="58">
        <f>G55</f>
        <v>2.3651547116736991</v>
      </c>
      <c r="H62" s="59">
        <f>H55</f>
        <v>3.1230758515010097</v>
      </c>
      <c r="I62" s="68">
        <v>3.0732056559871128</v>
      </c>
      <c r="J62" s="69">
        <v>4.8028673835125444</v>
      </c>
      <c r="K62" s="66">
        <v>7.6517560073937156</v>
      </c>
      <c r="L62" s="67">
        <v>5.4325053995680346</v>
      </c>
      <c r="M62" s="72">
        <v>3.2911353352529824</v>
      </c>
      <c r="N62" s="72">
        <v>6.4739575137686858</v>
      </c>
      <c r="O62" s="66">
        <v>4.7799058084772374</v>
      </c>
      <c r="P62" s="67">
        <v>5.6497875354107645</v>
      </c>
      <c r="Q62" s="68">
        <v>4.8849713530189511</v>
      </c>
      <c r="R62" s="69">
        <v>9.5435294117647054</v>
      </c>
      <c r="S62" s="66">
        <v>5.0622489959839356</v>
      </c>
      <c r="T62" s="67">
        <v>8.2530303030303038</v>
      </c>
      <c r="U62" s="68">
        <v>1.3668189806678384</v>
      </c>
      <c r="V62" s="69">
        <v>2.7966474082512818</v>
      </c>
      <c r="W62" s="66">
        <v>2.4297911266961427</v>
      </c>
      <c r="X62" s="67">
        <v>4.6150093808630395</v>
      </c>
      <c r="Y62" s="68">
        <v>2.2062265917602994</v>
      </c>
      <c r="Z62" s="69">
        <v>4.1197089947089944</v>
      </c>
      <c r="AA62" s="66">
        <v>3.8932284420840659</v>
      </c>
      <c r="AB62" s="67">
        <v>6.0361631776200344</v>
      </c>
      <c r="AC62" s="68">
        <v>5.4543575611436443</v>
      </c>
      <c r="AD62" s="69">
        <v>7.8071936428272686</v>
      </c>
      <c r="AE62" s="66">
        <v>3.4466477022104471</v>
      </c>
      <c r="AF62" s="67">
        <v>5.0694819400327322</v>
      </c>
      <c r="AG62" s="68">
        <v>3.244417622208811</v>
      </c>
      <c r="AH62" s="69">
        <v>4.0767257462686564</v>
      </c>
      <c r="AI62" s="66">
        <v>9.1185682326621915</v>
      </c>
      <c r="AJ62" s="67">
        <v>6.0887931034482756</v>
      </c>
      <c r="AK62" s="68">
        <v>3.2897102632818429</v>
      </c>
      <c r="AL62" s="69">
        <v>2.3517637689818818</v>
      </c>
      <c r="AM62" s="66">
        <v>4.8632150846915945</v>
      </c>
      <c r="AN62" s="67">
        <v>4.9065053939195815</v>
      </c>
      <c r="AO62" s="68">
        <v>4.4543781225348411</v>
      </c>
      <c r="AP62" s="69">
        <v>5.8095772540216988</v>
      </c>
      <c r="AQ62" s="66">
        <v>3.038021170025337</v>
      </c>
      <c r="AR62" s="67">
        <v>5.1538723819948578</v>
      </c>
    </row>
    <row r="63" spans="1:44" ht="25.9" customHeight="1" x14ac:dyDescent="0.25">
      <c r="C63" s="13" t="s">
        <v>90</v>
      </c>
      <c r="D63" s="12"/>
      <c r="E63" s="9" t="s">
        <v>90</v>
      </c>
      <c r="F63" s="9"/>
      <c r="G63" s="13" t="s">
        <v>90</v>
      </c>
      <c r="H63" s="12"/>
      <c r="I63" s="9" t="s">
        <v>90</v>
      </c>
      <c r="J63" s="9"/>
      <c r="K63" s="13" t="s">
        <v>90</v>
      </c>
      <c r="L63" s="12"/>
      <c r="M63" s="9" t="s">
        <v>90</v>
      </c>
      <c r="N63" s="9"/>
      <c r="O63" s="13" t="s">
        <v>90</v>
      </c>
      <c r="P63" s="12"/>
      <c r="Q63" s="9" t="s">
        <v>90</v>
      </c>
      <c r="R63" s="9"/>
      <c r="S63" s="13" t="s">
        <v>90</v>
      </c>
      <c r="T63" s="12"/>
      <c r="U63" s="9" t="s">
        <v>90</v>
      </c>
      <c r="V63" s="9"/>
      <c r="W63" s="13" t="s">
        <v>90</v>
      </c>
      <c r="X63" s="12"/>
      <c r="Y63" s="9" t="s">
        <v>90</v>
      </c>
      <c r="Z63" s="9"/>
      <c r="AA63" s="13" t="s">
        <v>90</v>
      </c>
      <c r="AB63" s="12"/>
      <c r="AC63" s="9" t="s">
        <v>90</v>
      </c>
      <c r="AD63" s="9"/>
      <c r="AE63" s="13" t="s">
        <v>90</v>
      </c>
      <c r="AF63" s="12"/>
      <c r="AG63" s="9" t="s">
        <v>90</v>
      </c>
      <c r="AH63" s="9"/>
      <c r="AI63" s="13" t="s">
        <v>90</v>
      </c>
      <c r="AJ63" s="12"/>
      <c r="AK63" s="9" t="s">
        <v>90</v>
      </c>
      <c r="AL63" s="9"/>
      <c r="AM63" s="13" t="s">
        <v>90</v>
      </c>
      <c r="AN63" s="12"/>
      <c r="AO63" s="9" t="s">
        <v>90</v>
      </c>
      <c r="AP63" s="9"/>
      <c r="AQ63" s="13" t="s">
        <v>90</v>
      </c>
      <c r="AR63" s="12"/>
    </row>
    <row r="64" spans="1:44" ht="14.45" customHeight="1" thickBot="1" x14ac:dyDescent="0.3">
      <c r="B64" s="65" t="s">
        <v>97</v>
      </c>
      <c r="C64" s="11">
        <f>C62+D62</f>
        <v>7.0781974825442902</v>
      </c>
      <c r="D64" s="10"/>
      <c r="E64" s="14">
        <f>E62+F62</f>
        <v>10.447046735365337</v>
      </c>
      <c r="F64" s="14"/>
      <c r="G64" s="11">
        <f>G62+H62</f>
        <v>5.4882305631747084</v>
      </c>
      <c r="H64" s="10"/>
      <c r="I64" s="14">
        <f>I62+J62</f>
        <v>7.8760730394996568</v>
      </c>
      <c r="J64" s="14"/>
      <c r="K64" s="11">
        <f>K62+L62</f>
        <v>13.084261406961751</v>
      </c>
      <c r="L64" s="10"/>
      <c r="M64" s="14">
        <f>M62+N62</f>
        <v>9.7650928490216682</v>
      </c>
      <c r="N64" s="14"/>
      <c r="O64" s="11">
        <f>O62+P62</f>
        <v>10.429693343888001</v>
      </c>
      <c r="P64" s="10"/>
      <c r="Q64" s="14">
        <f>Q62+R62</f>
        <v>14.428500764783657</v>
      </c>
      <c r="R64" s="14"/>
      <c r="S64" s="11">
        <f>S62+T62</f>
        <v>13.315279299014239</v>
      </c>
      <c r="T64" s="10"/>
      <c r="U64" s="14">
        <f>U62+V62</f>
        <v>4.1634663889191206</v>
      </c>
      <c r="V64" s="14"/>
      <c r="W64" s="11">
        <f>W62+X62</f>
        <v>7.0448005075591826</v>
      </c>
      <c r="X64" s="10"/>
      <c r="Y64" s="14">
        <f>Y62+Z62</f>
        <v>6.3259355864692939</v>
      </c>
      <c r="Z64" s="14"/>
      <c r="AA64" s="11">
        <f>AA62+AB62</f>
        <v>9.9293916197041003</v>
      </c>
      <c r="AB64" s="10"/>
      <c r="AC64" s="14">
        <f>AC62+AD62</f>
        <v>13.261551203970914</v>
      </c>
      <c r="AD64" s="14"/>
      <c r="AE64" s="11">
        <f>AE62+AF62</f>
        <v>8.5161296422431789</v>
      </c>
      <c r="AF64" s="10"/>
      <c r="AG64" s="14">
        <f>AG62+AH62</f>
        <v>7.3211433684774674</v>
      </c>
      <c r="AH64" s="14"/>
      <c r="AI64" s="11">
        <f>AI62+AJ62</f>
        <v>15.207361336110466</v>
      </c>
      <c r="AJ64" s="10"/>
      <c r="AK64" s="14">
        <f>AK62+AL62</f>
        <v>5.6414740322637247</v>
      </c>
      <c r="AL64" s="14"/>
      <c r="AM64" s="11">
        <f>AM62+AN62</f>
        <v>9.7697204786111769</v>
      </c>
      <c r="AN64" s="10"/>
      <c r="AO64" s="14">
        <f>AO62+AP62</f>
        <v>10.26395537655654</v>
      </c>
      <c r="AP64" s="14"/>
      <c r="AQ64" s="11">
        <f>AQ62+AR62</f>
        <v>8.1918935520201952</v>
      </c>
      <c r="AR64" s="10"/>
    </row>
    <row r="66" spans="3:5" x14ac:dyDescent="0.25">
      <c r="D66" s="77"/>
    </row>
    <row r="67" spans="3:5" x14ac:dyDescent="0.25">
      <c r="C67" s="77"/>
      <c r="D67" s="77"/>
      <c r="E67" s="76"/>
    </row>
    <row r="69" spans="3:5" x14ac:dyDescent="0.25">
      <c r="C69" s="78"/>
    </row>
  </sheetData>
  <mergeCells count="64">
    <mergeCell ref="AA64:AB64"/>
    <mergeCell ref="AO64:AP64"/>
    <mergeCell ref="AQ64:AR64"/>
    <mergeCell ref="AC64:AD64"/>
    <mergeCell ref="AE64:AF64"/>
    <mergeCell ref="AG64:AH64"/>
    <mergeCell ref="AI64:AJ64"/>
    <mergeCell ref="AK64:AL64"/>
    <mergeCell ref="AM64:AN64"/>
    <mergeCell ref="M64:N64"/>
    <mergeCell ref="O64:P64"/>
    <mergeCell ref="AA63:AB63"/>
    <mergeCell ref="AC63:AD63"/>
    <mergeCell ref="AI63:AJ63"/>
    <mergeCell ref="O63:P63"/>
    <mergeCell ref="Q63:R63"/>
    <mergeCell ref="S63:T63"/>
    <mergeCell ref="U63:V63"/>
    <mergeCell ref="W63:X63"/>
    <mergeCell ref="Y63:Z63"/>
    <mergeCell ref="Q64:R64"/>
    <mergeCell ref="S64:T64"/>
    <mergeCell ref="U64:V64"/>
    <mergeCell ref="W64:X64"/>
    <mergeCell ref="Y64:Z64"/>
    <mergeCell ref="C64:D64"/>
    <mergeCell ref="E64:F64"/>
    <mergeCell ref="G64:H64"/>
    <mergeCell ref="I64:J64"/>
    <mergeCell ref="K64:L64"/>
    <mergeCell ref="AM63:AN63"/>
    <mergeCell ref="AO63:AP63"/>
    <mergeCell ref="AQ63:AR63"/>
    <mergeCell ref="AE63:AF63"/>
    <mergeCell ref="AG63:AH63"/>
    <mergeCell ref="AK63:AL63"/>
    <mergeCell ref="M63:N63"/>
    <mergeCell ref="Y3:Z3"/>
    <mergeCell ref="AA3:AB3"/>
    <mergeCell ref="AC3:AD3"/>
    <mergeCell ref="AE3:AF3"/>
    <mergeCell ref="M3:N3"/>
    <mergeCell ref="O3:P3"/>
    <mergeCell ref="Q3:R3"/>
    <mergeCell ref="S3:T3"/>
    <mergeCell ref="U3:V3"/>
    <mergeCell ref="W3:X3"/>
    <mergeCell ref="C63:D63"/>
    <mergeCell ref="E63:F63"/>
    <mergeCell ref="G63:H63"/>
    <mergeCell ref="I63:J63"/>
    <mergeCell ref="K63:L63"/>
    <mergeCell ref="K3:L3"/>
    <mergeCell ref="AK3:AL3"/>
    <mergeCell ref="AM3:AN3"/>
    <mergeCell ref="AO3:AP3"/>
    <mergeCell ref="AQ3:AR3"/>
    <mergeCell ref="AG3:AH3"/>
    <mergeCell ref="AI3:AJ3"/>
    <mergeCell ref="A3:B4"/>
    <mergeCell ref="C3:D3"/>
    <mergeCell ref="E3:F3"/>
    <mergeCell ref="G3:H3"/>
    <mergeCell ref="I3:J3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4:D48"/>
  <sheetViews>
    <sheetView topLeftCell="A25" workbookViewId="0">
      <selection activeCell="B9" sqref="B9"/>
    </sheetView>
  </sheetViews>
  <sheetFormatPr defaultRowHeight="15" x14ac:dyDescent="0.25"/>
  <cols>
    <col min="1" max="1" width="20.85546875" bestFit="1" customWidth="1"/>
    <col min="2" max="2" width="13.85546875" customWidth="1"/>
    <col min="3" max="3" width="14.140625" customWidth="1"/>
    <col min="4" max="4" width="13.140625" customWidth="1"/>
  </cols>
  <sheetData>
    <row r="4" spans="1:4" ht="63" x14ac:dyDescent="0.25">
      <c r="A4" s="105" t="s">
        <v>112</v>
      </c>
      <c r="B4" s="106" t="s">
        <v>82</v>
      </c>
      <c r="C4" s="107" t="s">
        <v>86</v>
      </c>
      <c r="D4" s="108" t="s">
        <v>113</v>
      </c>
    </row>
    <row r="5" spans="1:4" ht="15.75" x14ac:dyDescent="0.25">
      <c r="A5" s="109" t="s">
        <v>10</v>
      </c>
      <c r="B5" s="110">
        <v>20786</v>
      </c>
      <c r="C5" s="111">
        <v>5352</v>
      </c>
      <c r="D5" s="112">
        <v>3.8837817638266068</v>
      </c>
    </row>
    <row r="6" spans="1:4" ht="15.75" x14ac:dyDescent="0.25">
      <c r="A6" s="109" t="s">
        <v>104</v>
      </c>
      <c r="B6" s="110">
        <v>14649</v>
      </c>
      <c r="C6" s="111">
        <v>3144</v>
      </c>
      <c r="D6" s="112">
        <v>4.6593511450381682</v>
      </c>
    </row>
    <row r="7" spans="1:4" ht="15.75" x14ac:dyDescent="0.25">
      <c r="A7" s="109" t="s">
        <v>93</v>
      </c>
      <c r="B7" s="110">
        <v>40359</v>
      </c>
      <c r="C7" s="111">
        <v>17064</v>
      </c>
      <c r="D7" s="112">
        <v>2.3651547116736991</v>
      </c>
    </row>
    <row r="8" spans="1:4" ht="15.75" x14ac:dyDescent="0.25">
      <c r="A8" s="109" t="s">
        <v>94</v>
      </c>
      <c r="B8" s="110">
        <v>17170</v>
      </c>
      <c r="C8" s="111">
        <v>5587</v>
      </c>
      <c r="D8" s="112">
        <v>3.0732056559871128</v>
      </c>
    </row>
    <row r="9" spans="1:4" ht="15.75" x14ac:dyDescent="0.25">
      <c r="A9" s="109" t="s">
        <v>3</v>
      </c>
      <c r="B9" s="110">
        <v>20698</v>
      </c>
      <c r="C9" s="111">
        <v>2705</v>
      </c>
      <c r="D9" s="112">
        <v>7.6517560073937156</v>
      </c>
    </row>
    <row r="10" spans="1:4" ht="15.75" x14ac:dyDescent="0.25">
      <c r="A10" s="109" t="s">
        <v>105</v>
      </c>
      <c r="B10" s="110">
        <v>32003</v>
      </c>
      <c r="C10" s="111">
        <v>9724</v>
      </c>
      <c r="D10" s="112">
        <v>3.2911353352529824</v>
      </c>
    </row>
    <row r="11" spans="1:4" ht="15.75" x14ac:dyDescent="0.25">
      <c r="A11" s="109" t="s">
        <v>95</v>
      </c>
      <c r="B11" s="110">
        <v>15224</v>
      </c>
      <c r="C11" s="111">
        <v>3185</v>
      </c>
      <c r="D11" s="112">
        <v>4.7799058084772374</v>
      </c>
    </row>
    <row r="12" spans="1:4" ht="15.75" x14ac:dyDescent="0.25">
      <c r="A12" s="109" t="s">
        <v>96</v>
      </c>
      <c r="B12" s="110">
        <v>11084</v>
      </c>
      <c r="C12" s="111">
        <v>2269</v>
      </c>
      <c r="D12" s="112">
        <v>4.8849713530189511</v>
      </c>
    </row>
    <row r="13" spans="1:4" ht="15.75" x14ac:dyDescent="0.25">
      <c r="A13" s="109" t="s">
        <v>98</v>
      </c>
      <c r="B13" s="110">
        <v>10084</v>
      </c>
      <c r="C13" s="111">
        <v>1992</v>
      </c>
      <c r="D13" s="112">
        <v>5.0622489959839356</v>
      </c>
    </row>
    <row r="14" spans="1:4" ht="15.75" x14ac:dyDescent="0.25">
      <c r="A14" s="109" t="s">
        <v>0</v>
      </c>
      <c r="B14" s="110">
        <v>19443</v>
      </c>
      <c r="C14" s="111">
        <v>14225</v>
      </c>
      <c r="D14" s="112">
        <v>1.3668189806678384</v>
      </c>
    </row>
    <row r="15" spans="1:4" ht="15.75" x14ac:dyDescent="0.25">
      <c r="A15" s="109" t="s">
        <v>1</v>
      </c>
      <c r="B15" s="110">
        <v>15937</v>
      </c>
      <c r="C15" s="111">
        <v>6559</v>
      </c>
      <c r="D15" s="112">
        <v>2.4297911266961427</v>
      </c>
    </row>
    <row r="16" spans="1:4" ht="15.75" x14ac:dyDescent="0.25">
      <c r="A16" s="109" t="s">
        <v>2</v>
      </c>
      <c r="B16" s="110">
        <v>18850</v>
      </c>
      <c r="C16" s="111">
        <v>8544</v>
      </c>
      <c r="D16" s="112">
        <v>2.2062265917602994</v>
      </c>
    </row>
    <row r="17" spans="1:4" ht="15.75" x14ac:dyDescent="0.25">
      <c r="A17" s="109" t="s">
        <v>108</v>
      </c>
      <c r="B17" s="110">
        <v>20128</v>
      </c>
      <c r="C17" s="111">
        <v>5170.0022999999901</v>
      </c>
      <c r="D17" s="112">
        <v>3.8932284420840659</v>
      </c>
    </row>
    <row r="18" spans="1:4" ht="15.75" x14ac:dyDescent="0.25">
      <c r="A18" s="109" t="s">
        <v>99</v>
      </c>
      <c r="B18" s="110">
        <v>15834</v>
      </c>
      <c r="C18" s="111">
        <v>2903</v>
      </c>
      <c r="D18" s="112">
        <v>5.4543575611436443</v>
      </c>
    </row>
    <row r="19" spans="1:4" ht="15.75" x14ac:dyDescent="0.25">
      <c r="A19" s="109" t="s">
        <v>100</v>
      </c>
      <c r="B19" s="110">
        <v>27289</v>
      </c>
      <c r="C19" s="111">
        <v>7917.5483999999997</v>
      </c>
      <c r="D19" s="112">
        <v>3.4466477022104471</v>
      </c>
    </row>
    <row r="20" spans="1:4" ht="15.75" x14ac:dyDescent="0.25">
      <c r="A20" s="109" t="s">
        <v>101</v>
      </c>
      <c r="B20" s="110">
        <v>21504</v>
      </c>
      <c r="C20" s="111">
        <v>6628</v>
      </c>
      <c r="D20" s="112">
        <v>3.244417622208811</v>
      </c>
    </row>
    <row r="21" spans="1:4" ht="15.75" x14ac:dyDescent="0.25">
      <c r="A21" s="109" t="s">
        <v>106</v>
      </c>
      <c r="B21" s="110">
        <v>16304</v>
      </c>
      <c r="C21" s="111">
        <v>1788</v>
      </c>
      <c r="D21" s="112">
        <v>9.1185682326621915</v>
      </c>
    </row>
    <row r="22" spans="1:4" ht="15.75" x14ac:dyDescent="0.25">
      <c r="A22" s="109" t="s">
        <v>107</v>
      </c>
      <c r="B22" s="110">
        <v>24746</v>
      </c>
      <c r="C22" s="111">
        <v>7522.2430000000004</v>
      </c>
      <c r="D22" s="112">
        <v>3.2897102632818429</v>
      </c>
    </row>
    <row r="23" spans="1:4" ht="15.75" x14ac:dyDescent="0.25">
      <c r="A23" s="109" t="s">
        <v>109</v>
      </c>
      <c r="B23" s="110">
        <v>15217</v>
      </c>
      <c r="C23" s="111">
        <v>3129</v>
      </c>
      <c r="D23" s="112">
        <v>4.8632150846915945</v>
      </c>
    </row>
    <row r="24" spans="1:4" ht="15.75" x14ac:dyDescent="0.25">
      <c r="A24" s="109" t="s">
        <v>102</v>
      </c>
      <c r="B24" s="110">
        <v>16940</v>
      </c>
      <c r="C24" s="111">
        <v>3803</v>
      </c>
      <c r="D24" s="112">
        <v>4.4543781225348411</v>
      </c>
    </row>
    <row r="25" spans="1:4" ht="15.75" x14ac:dyDescent="0.25">
      <c r="A25" s="113" t="s">
        <v>103</v>
      </c>
      <c r="B25" s="114">
        <v>16909</v>
      </c>
      <c r="C25" s="115">
        <v>5565.7939999999999</v>
      </c>
      <c r="D25" s="116">
        <v>3.038021170025337</v>
      </c>
    </row>
    <row r="27" spans="1:4" ht="63" x14ac:dyDescent="0.25">
      <c r="A27" s="117" t="s">
        <v>112</v>
      </c>
      <c r="B27" s="106" t="s">
        <v>82</v>
      </c>
      <c r="C27" s="107" t="s">
        <v>88</v>
      </c>
      <c r="D27" s="118" t="s">
        <v>113</v>
      </c>
    </row>
    <row r="28" spans="1:4" ht="15.75" x14ac:dyDescent="0.25">
      <c r="A28" s="119" t="s">
        <v>10</v>
      </c>
      <c r="B28" s="110">
        <v>9267</v>
      </c>
      <c r="C28" s="111">
        <v>2901</v>
      </c>
      <c r="D28" s="67">
        <v>3.1944157187176834</v>
      </c>
    </row>
    <row r="29" spans="1:4" ht="15.75" x14ac:dyDescent="0.25">
      <c r="A29" s="119" t="s">
        <v>104</v>
      </c>
      <c r="B29" s="110">
        <v>16275</v>
      </c>
      <c r="C29" s="111">
        <v>2812</v>
      </c>
      <c r="D29" s="69">
        <v>5.7876955903271696</v>
      </c>
    </row>
    <row r="30" spans="1:4" ht="15.75" x14ac:dyDescent="0.25">
      <c r="A30" s="119" t="s">
        <v>93</v>
      </c>
      <c r="B30" s="110">
        <v>44838</v>
      </c>
      <c r="C30" s="111">
        <v>14357</v>
      </c>
      <c r="D30" s="67">
        <v>3.1230758515010097</v>
      </c>
    </row>
    <row r="31" spans="1:4" ht="15.75" x14ac:dyDescent="0.25">
      <c r="A31" s="119" t="s">
        <v>94</v>
      </c>
      <c r="B31" s="110">
        <v>21440</v>
      </c>
      <c r="C31" s="111">
        <v>4464</v>
      </c>
      <c r="D31" s="69">
        <v>4.8028673835125444</v>
      </c>
    </row>
    <row r="32" spans="1:4" ht="15.75" x14ac:dyDescent="0.25">
      <c r="A32" s="119" t="s">
        <v>3</v>
      </c>
      <c r="B32" s="110">
        <v>10061</v>
      </c>
      <c r="C32" s="111">
        <v>1852</v>
      </c>
      <c r="D32" s="67">
        <v>5.4325053995680346</v>
      </c>
    </row>
    <row r="33" spans="1:4" ht="15.75" x14ac:dyDescent="0.25">
      <c r="A33" s="119" t="s">
        <v>105</v>
      </c>
      <c r="B33" s="110">
        <v>41142</v>
      </c>
      <c r="C33" s="111">
        <v>6355</v>
      </c>
      <c r="D33" s="72">
        <v>6.4739575137686858</v>
      </c>
    </row>
    <row r="34" spans="1:4" ht="15.75" x14ac:dyDescent="0.25">
      <c r="A34" s="119" t="s">
        <v>95</v>
      </c>
      <c r="B34" s="110">
        <v>15955</v>
      </c>
      <c r="C34" s="111">
        <v>2824</v>
      </c>
      <c r="D34" s="67">
        <v>5.6497875354107645</v>
      </c>
    </row>
    <row r="35" spans="1:4" ht="15.75" x14ac:dyDescent="0.25">
      <c r="A35" s="119" t="s">
        <v>96</v>
      </c>
      <c r="B35" s="110">
        <v>16224</v>
      </c>
      <c r="C35" s="111">
        <v>1700</v>
      </c>
      <c r="D35" s="69">
        <v>9.5435294117647054</v>
      </c>
    </row>
    <row r="36" spans="1:4" ht="15.75" x14ac:dyDescent="0.25">
      <c r="A36" s="119" t="s">
        <v>98</v>
      </c>
      <c r="B36" s="110">
        <v>5447</v>
      </c>
      <c r="C36" s="111">
        <v>660</v>
      </c>
      <c r="D36" s="67">
        <v>8.2530303030303038</v>
      </c>
    </row>
    <row r="37" spans="1:4" ht="15.75" x14ac:dyDescent="0.25">
      <c r="A37" s="119" t="s">
        <v>0</v>
      </c>
      <c r="B37" s="110">
        <v>34368</v>
      </c>
      <c r="C37" s="111">
        <v>12289</v>
      </c>
      <c r="D37" s="69">
        <v>2.7966474082512818</v>
      </c>
    </row>
    <row r="38" spans="1:4" ht="15.75" x14ac:dyDescent="0.25">
      <c r="A38" s="119" t="s">
        <v>1</v>
      </c>
      <c r="B38" s="110">
        <v>24598</v>
      </c>
      <c r="C38" s="111">
        <v>5330</v>
      </c>
      <c r="D38" s="67">
        <v>4.6150093808630395</v>
      </c>
    </row>
    <row r="39" spans="1:4" ht="15.75" x14ac:dyDescent="0.25">
      <c r="A39" s="119" t="s">
        <v>2</v>
      </c>
      <c r="B39" s="110">
        <v>24916</v>
      </c>
      <c r="C39" s="111">
        <v>6048</v>
      </c>
      <c r="D39" s="69">
        <v>4.1197089947089944</v>
      </c>
    </row>
    <row r="40" spans="1:4" ht="15.75" x14ac:dyDescent="0.25">
      <c r="A40" s="119" t="s">
        <v>108</v>
      </c>
      <c r="B40" s="110">
        <v>22865</v>
      </c>
      <c r="C40" s="111">
        <v>3788.0023000000001</v>
      </c>
      <c r="D40" s="67">
        <v>6.0361631776200344</v>
      </c>
    </row>
    <row r="41" spans="1:4" ht="15.75" x14ac:dyDescent="0.25">
      <c r="A41" s="119" t="s">
        <v>99</v>
      </c>
      <c r="B41" s="110">
        <v>18667</v>
      </c>
      <c r="C41" s="111">
        <v>2391</v>
      </c>
      <c r="D41" s="69">
        <v>7.8071936428272686</v>
      </c>
    </row>
    <row r="42" spans="1:4" ht="15.75" x14ac:dyDescent="0.25">
      <c r="A42" s="119" t="s">
        <v>100</v>
      </c>
      <c r="B42" s="110">
        <v>31611</v>
      </c>
      <c r="C42" s="111">
        <v>6235.5483999999997</v>
      </c>
      <c r="D42" s="67">
        <v>5.0694819400327322</v>
      </c>
    </row>
    <row r="43" spans="1:4" ht="15.75" x14ac:dyDescent="0.25">
      <c r="A43" s="119" t="s">
        <v>101</v>
      </c>
      <c r="B43" s="110">
        <v>17481</v>
      </c>
      <c r="C43" s="111">
        <v>4288</v>
      </c>
      <c r="D43" s="69">
        <v>4.0767257462686564</v>
      </c>
    </row>
    <row r="44" spans="1:4" ht="15.75" x14ac:dyDescent="0.25">
      <c r="A44" s="119" t="s">
        <v>106</v>
      </c>
      <c r="B44" s="110">
        <v>7063</v>
      </c>
      <c r="C44" s="111">
        <v>1160</v>
      </c>
      <c r="D44" s="67">
        <v>6.0887931034482756</v>
      </c>
    </row>
    <row r="45" spans="1:4" ht="15.75" x14ac:dyDescent="0.25">
      <c r="A45" s="119" t="s">
        <v>107</v>
      </c>
      <c r="B45" s="110">
        <v>13103</v>
      </c>
      <c r="C45" s="111">
        <v>5571.5630000000001</v>
      </c>
      <c r="D45" s="69">
        <v>2.3517637689818818</v>
      </c>
    </row>
    <row r="46" spans="1:4" ht="15.75" x14ac:dyDescent="0.25">
      <c r="A46" s="119" t="s">
        <v>109</v>
      </c>
      <c r="B46" s="110">
        <v>15009</v>
      </c>
      <c r="C46" s="111">
        <v>3059</v>
      </c>
      <c r="D46" s="67">
        <v>4.9065053939195815</v>
      </c>
    </row>
    <row r="47" spans="1:4" ht="15.75" x14ac:dyDescent="0.25">
      <c r="A47" s="119" t="s">
        <v>102</v>
      </c>
      <c r="B47" s="110">
        <v>15529</v>
      </c>
      <c r="C47" s="111">
        <v>2673</v>
      </c>
      <c r="D47" s="69">
        <v>5.8095772540216988</v>
      </c>
    </row>
    <row r="48" spans="1:4" ht="15.75" x14ac:dyDescent="0.25">
      <c r="A48" s="120" t="s">
        <v>103</v>
      </c>
      <c r="B48" s="114">
        <v>24079</v>
      </c>
      <c r="C48" s="115">
        <v>4672.0210000000006</v>
      </c>
      <c r="D48" s="67">
        <v>5.1538723819948578</v>
      </c>
    </row>
  </sheetData>
  <pageMargins left="0.7" right="0.7" top="0.75" bottom="0.75" header="0.3" footer="0.3"/>
  <pageSetup paperSize="9" orientation="portrait" r:id="rId1"/>
  <drawing r:id="rId2"/>
  <tableParts count="2"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3.pielikums</vt:lpstr>
      <vt:lpstr>izd_1m3_2023</vt:lpstr>
      <vt:lpstr>salīdzinājums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2006-09-16T00:00:00Z</dcterms:created>
  <dcterms:modified xsi:type="dcterms:W3CDTF">2023-05-08T12:40:10Z</dcterms:modified>
  <cp:category/>
</cp:coreProperties>
</file>